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725" yWindow="990" windowWidth="12120" windowHeight="9105" tabRatio="601" activeTab="0"/>
  </bookViews>
  <sheets>
    <sheet name="Лист1" sheetId="1" r:id="rId1"/>
    <sheet name="Лист2" sheetId="2" r:id="rId2"/>
  </sheets>
  <definedNames>
    <definedName name="_xlnm.Print_Titles" localSheetId="0">'Лист1'!$8:$8</definedName>
    <definedName name="_xlnm.Print_Area" localSheetId="0">'Лист1'!$A$1:$I$44</definedName>
  </definedNames>
  <calcPr fullCalcOnLoad="1"/>
</workbook>
</file>

<file path=xl/sharedStrings.xml><?xml version="1.0" encoding="utf-8"?>
<sst xmlns="http://schemas.openxmlformats.org/spreadsheetml/2006/main" count="156" uniqueCount="67">
  <si>
    <t>Фин-е</t>
  </si>
  <si>
    <t>Остаток</t>
  </si>
  <si>
    <t>Принято по постановлению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</si>
  <si>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</si>
  <si>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</si>
  <si>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</si>
  <si>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</si>
  <si>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</si>
  <si>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</si>
  <si>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</si>
  <si>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</si>
  <si>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</si>
  <si>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</si>
  <si>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</si>
  <si>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</si>
  <si>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</si>
  <si>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Утверждено</t>
  </si>
  <si>
    <t>Исполнено</t>
  </si>
  <si>
    <t>Резервные фонды</t>
  </si>
  <si>
    <t>Рз</t>
  </si>
  <si>
    <t>ПР</t>
  </si>
  <si>
    <t>01</t>
  </si>
  <si>
    <t>12</t>
  </si>
  <si>
    <t>ЦСР</t>
  </si>
  <si>
    <t>070 00 00</t>
  </si>
  <si>
    <t>ВР</t>
  </si>
  <si>
    <t>002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</si>
  <si>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</si>
  <si>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</si>
  <si>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>Департамент финансов мэрии городского округа Тольятти</t>
  </si>
  <si>
    <t>КОСГУ</t>
  </si>
  <si>
    <t>Закупка товаров, работ и услуг для муниципальных нужд в целях оказания муниципальных услуг физическим и юридическим лицам</t>
  </si>
  <si>
    <t>290</t>
  </si>
  <si>
    <t>Департамент градостроительной деятельности мэрии городского округа Тольятти</t>
  </si>
  <si>
    <t>05</t>
  </si>
  <si>
    <t>204</t>
  </si>
  <si>
    <t>ВСЕГО</t>
  </si>
  <si>
    <t>Департамент потребительского рынка и предпринимательства мэрии городского округа Тольятти</t>
  </si>
  <si>
    <t>03</t>
  </si>
  <si>
    <t>09</t>
  </si>
  <si>
    <t>141</t>
  </si>
  <si>
    <t>Департамент общественной безопасности и мобилизационной подготовки мэрии городского округа Тольятти</t>
  </si>
  <si>
    <t>001</t>
  </si>
  <si>
    <t>80</t>
  </si>
  <si>
    <t>Департамент дорожного хозяйства, транспорта и связи мэрии городского округа Тольятти</t>
  </si>
  <si>
    <t>Мэрия городского округа Тольятти</t>
  </si>
  <si>
    <t>Департамент городского хозяйства мэрии городского округа Тольятти</t>
  </si>
  <si>
    <t>Департамент здравоохранения мэрии городского округа Тольятти</t>
  </si>
  <si>
    <t>38</t>
  </si>
  <si>
    <t>170</t>
  </si>
  <si>
    <t>740</t>
  </si>
  <si>
    <t>Управление по жилищным вопросам мэрии городского округа Тольятти</t>
  </si>
  <si>
    <t>10</t>
  </si>
  <si>
    <t>Социальные выплаты</t>
  </si>
  <si>
    <t>005</t>
  </si>
  <si>
    <t>53</t>
  </si>
  <si>
    <t>4162</t>
  </si>
  <si>
    <t>16112</t>
  </si>
  <si>
    <t>8245</t>
  </si>
  <si>
    <t>Приложение № 9</t>
  </si>
  <si>
    <t>к решению Думы</t>
  </si>
  <si>
    <t>А.И.Зверев</t>
  </si>
  <si>
    <t>Обеспечение выполнения функций бюджетных учреждений</t>
  </si>
  <si>
    <t>01.06.2011 №______</t>
  </si>
  <si>
    <t>Отчёт об использовании бюджетных ассигнований резервного фонда  мэрии для финансирования непредвиденных расходов городского округа Тольятти 
за 2010 год</t>
  </si>
  <si>
    <t>(тыс.руб.)</t>
  </si>
  <si>
    <t>Председатель Думы 
городского округа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</si>
</sst>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0.00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_-* #,##0.000_р_._-;\-* #,##0.000_р_._-;_-* &quot;-&quot;???_р_._-;_-@_-"/>
    <numFmt numFmtId="173" formatCode="#,##0.00&quot;р.&quot;"/>
    <numFmt numFmtId="174" formatCode="#,##0.0"/>
  </numFmts>
  <fonts count="33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8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5" fontId="3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5" fontId="1" fillId="24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8" fillId="0" borderId="13" xfId="0" applyFont="1" applyFill="1" applyBorder="1" applyAlignment="1">
      <alignment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14" xfId="0" applyFont="1" applyFill="1" applyBorder="1" applyAlignment="1">
      <alignment/>
    </xf>
    <xf numFmtId="165" fontId="0" fillId="0" borderId="10" xfId="0" applyNumberFormat="1" applyFill="1" applyBorder="1" applyAlignment="1">
      <alignment horizontal="right"/>
    </xf>
    <xf numFmtId="49" fontId="8" fillId="0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174" fontId="10" fillId="0" borderId="0" xfId="0" applyNumberFormat="1" applyFont="1" applyAlignment="1">
      <alignment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12" fillId="24" borderId="10" xfId="0" applyFont="1" applyFill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74" fontId="10" fillId="0" borderId="0" xfId="0" applyNumberFormat="1" applyFont="1" applyAlignment="1">
      <alignment horizontal="righ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9"/>
  <sheetViews>
    <sheetView showZeros="0" tabSelected="1" view="pageBreakPreview" zoomScale="75" zoomScaleSheetLayoutView="75" zoomScalePageLayoutView="0" workbookViewId="0" topLeftCell="A37">
      <selection activeCell="A42" sqref="A42:IV42"/>
    </sheetView>
  </sheetViews>
  <sheetFormatPr defaultColWidth="9.00390625" defaultRowHeight="12.75"/>
  <cols>
    <col min="1" max="1" width="9.125" style="1" customWidth="1"/>
    <col min="2" max="2" width="44.625" style="3" customWidth="1"/>
    <col min="3" max="3" width="7.75390625" style="10" customWidth="1"/>
    <col min="4" max="4" width="8.375" style="11" customWidth="1"/>
    <col min="5" max="5" width="14.75390625" style="5" customWidth="1"/>
    <col min="6" max="6" width="12.625" style="11" customWidth="1"/>
    <col min="7" max="7" width="12.625" style="11" hidden="1" customWidth="1"/>
    <col min="8" max="8" width="16.00390625" style="1" customWidth="1"/>
    <col min="9" max="9" width="17.125" style="1" customWidth="1"/>
    <col min="10" max="10" width="9.625" style="1" bestFit="1" customWidth="1"/>
    <col min="11" max="16384" width="9.125" style="1" customWidth="1"/>
  </cols>
  <sheetData>
    <row r="1" ht="18.75" customHeight="1">
      <c r="I1" s="51" t="s">
        <v>59</v>
      </c>
    </row>
    <row r="2" ht="18.75" customHeight="1">
      <c r="I2" s="51" t="s">
        <v>60</v>
      </c>
    </row>
    <row r="3" spans="9:20" ht="24" customHeight="1">
      <c r="I3" s="51" t="s">
        <v>63</v>
      </c>
      <c r="Q3" s="54"/>
      <c r="R3" s="54"/>
      <c r="S3" s="54"/>
      <c r="T3" s="54"/>
    </row>
    <row r="4" spans="9:20" ht="20.25">
      <c r="I4" s="52"/>
      <c r="Q4" s="44"/>
      <c r="R4" s="54"/>
      <c r="S4" s="54"/>
      <c r="T4" s="54"/>
    </row>
    <row r="5" spans="1:20" ht="91.5" customHeight="1">
      <c r="A5" s="55" t="s">
        <v>64</v>
      </c>
      <c r="B5" s="55"/>
      <c r="C5" s="55"/>
      <c r="D5" s="55"/>
      <c r="E5" s="55"/>
      <c r="F5" s="55"/>
      <c r="G5" s="55"/>
      <c r="H5" s="55"/>
      <c r="I5" s="55"/>
      <c r="Q5" s="54"/>
      <c r="R5" s="54"/>
      <c r="S5" s="54"/>
      <c r="T5" s="54"/>
    </row>
    <row r="6" spans="2:3" ht="15.75" customHeight="1" hidden="1">
      <c r="B6" s="13"/>
      <c r="C6" s="13"/>
    </row>
    <row r="7" spans="2:9" ht="15.75">
      <c r="B7" s="13"/>
      <c r="C7" s="13"/>
      <c r="I7" s="27" t="s">
        <v>65</v>
      </c>
    </row>
    <row r="8" spans="1:9" ht="80.25" customHeight="1">
      <c r="A8" s="14" t="s">
        <v>28</v>
      </c>
      <c r="B8" s="17" t="s">
        <v>27</v>
      </c>
      <c r="C8" s="14" t="s">
        <v>19</v>
      </c>
      <c r="D8" s="15" t="s">
        <v>20</v>
      </c>
      <c r="E8" s="15" t="s">
        <v>23</v>
      </c>
      <c r="F8" s="15" t="s">
        <v>25</v>
      </c>
      <c r="G8" s="15" t="s">
        <v>30</v>
      </c>
      <c r="H8" s="15" t="s">
        <v>16</v>
      </c>
      <c r="I8" s="15" t="s">
        <v>17</v>
      </c>
    </row>
    <row r="9" spans="1:9" ht="38.25" customHeight="1">
      <c r="A9" s="28">
        <v>901</v>
      </c>
      <c r="B9" s="18" t="s">
        <v>45</v>
      </c>
      <c r="C9" s="21"/>
      <c r="D9" s="16"/>
      <c r="E9" s="16"/>
      <c r="F9" s="16"/>
      <c r="G9" s="30"/>
      <c r="H9" s="42" t="str">
        <f>H11</f>
        <v>80</v>
      </c>
      <c r="I9" s="42" t="str">
        <f>I11</f>
        <v>80</v>
      </c>
    </row>
    <row r="10" spans="1:9" ht="26.25" customHeight="1">
      <c r="A10" s="22"/>
      <c r="B10" s="23" t="s">
        <v>18</v>
      </c>
      <c r="C10" s="24" t="s">
        <v>38</v>
      </c>
      <c r="D10" s="25" t="s">
        <v>39</v>
      </c>
      <c r="E10" s="25" t="s">
        <v>24</v>
      </c>
      <c r="F10" s="29"/>
      <c r="G10" s="29"/>
      <c r="H10" s="26"/>
      <c r="I10" s="26"/>
    </row>
    <row r="11" spans="1:9" ht="87.75" customHeight="1">
      <c r="A11" s="19"/>
      <c r="B11" s="20" t="s">
        <v>31</v>
      </c>
      <c r="C11" s="21" t="s">
        <v>38</v>
      </c>
      <c r="D11" s="16" t="s">
        <v>39</v>
      </c>
      <c r="E11" s="16" t="s">
        <v>24</v>
      </c>
      <c r="F11" s="16" t="s">
        <v>26</v>
      </c>
      <c r="G11" s="16" t="s">
        <v>32</v>
      </c>
      <c r="H11" s="16" t="s">
        <v>43</v>
      </c>
      <c r="I11" s="16" t="s">
        <v>43</v>
      </c>
    </row>
    <row r="12" spans="1:9" ht="45.75" customHeight="1">
      <c r="A12" s="28">
        <v>902</v>
      </c>
      <c r="B12" s="18" t="s">
        <v>29</v>
      </c>
      <c r="C12" s="21"/>
      <c r="D12" s="16"/>
      <c r="E12" s="16"/>
      <c r="F12" s="16"/>
      <c r="G12" s="30"/>
      <c r="H12" s="42">
        <f>H14</f>
        <v>47020</v>
      </c>
      <c r="I12" s="42">
        <f>I14</f>
        <v>0</v>
      </c>
    </row>
    <row r="13" spans="1:9" ht="21.75" customHeight="1">
      <c r="A13" s="22"/>
      <c r="B13" s="23" t="s">
        <v>18</v>
      </c>
      <c r="C13" s="24" t="s">
        <v>21</v>
      </c>
      <c r="D13" s="25" t="s">
        <v>22</v>
      </c>
      <c r="E13" s="25" t="s">
        <v>24</v>
      </c>
      <c r="F13" s="29"/>
      <c r="G13" s="29"/>
      <c r="H13" s="22"/>
      <c r="I13" s="26"/>
    </row>
    <row r="14" spans="1:9" ht="72.75" customHeight="1">
      <c r="A14" s="19"/>
      <c r="B14" s="20" t="s">
        <v>31</v>
      </c>
      <c r="C14" s="21" t="s">
        <v>21</v>
      </c>
      <c r="D14" s="16" t="s">
        <v>22</v>
      </c>
      <c r="E14" s="16" t="s">
        <v>24</v>
      </c>
      <c r="F14" s="16" t="s">
        <v>26</v>
      </c>
      <c r="G14" s="16" t="s">
        <v>32</v>
      </c>
      <c r="H14" s="35">
        <v>47020</v>
      </c>
      <c r="I14" s="16"/>
    </row>
    <row r="15" spans="1:9" ht="73.5" customHeight="1">
      <c r="A15" s="28">
        <v>905</v>
      </c>
      <c r="B15" s="18" t="s">
        <v>37</v>
      </c>
      <c r="C15" s="21"/>
      <c r="D15" s="16"/>
      <c r="E15" s="16"/>
      <c r="F15" s="16"/>
      <c r="G15" s="30"/>
      <c r="H15" s="42" t="str">
        <f>H17</f>
        <v>141</v>
      </c>
      <c r="I15" s="42" t="str">
        <f>I17</f>
        <v>4162</v>
      </c>
    </row>
    <row r="16" spans="1:9" ht="18">
      <c r="A16" s="22"/>
      <c r="B16" s="23" t="s">
        <v>18</v>
      </c>
      <c r="C16" s="24" t="s">
        <v>38</v>
      </c>
      <c r="D16" s="25" t="s">
        <v>39</v>
      </c>
      <c r="E16" s="25" t="s">
        <v>24</v>
      </c>
      <c r="F16" s="29"/>
      <c r="G16" s="29"/>
      <c r="H16" s="26"/>
      <c r="I16" s="26"/>
    </row>
    <row r="17" spans="1:9" ht="86.25" customHeight="1">
      <c r="A17" s="19"/>
      <c r="B17" s="20" t="s">
        <v>31</v>
      </c>
      <c r="C17" s="21" t="s">
        <v>38</v>
      </c>
      <c r="D17" s="16" t="s">
        <v>39</v>
      </c>
      <c r="E17" s="16" t="s">
        <v>24</v>
      </c>
      <c r="F17" s="16" t="s">
        <v>26</v>
      </c>
      <c r="G17" s="16" t="s">
        <v>32</v>
      </c>
      <c r="H17" s="16" t="s">
        <v>40</v>
      </c>
      <c r="I17" s="16" t="s">
        <v>56</v>
      </c>
    </row>
    <row r="18" spans="1:9" ht="99" customHeight="1">
      <c r="A18" s="28">
        <v>906</v>
      </c>
      <c r="B18" s="18" t="s">
        <v>41</v>
      </c>
      <c r="C18" s="21"/>
      <c r="D18" s="16"/>
      <c r="E18" s="16"/>
      <c r="F18" s="16"/>
      <c r="G18" s="30"/>
      <c r="H18" s="42" t="str">
        <f>H20</f>
        <v>170</v>
      </c>
      <c r="I18" s="42" t="str">
        <f>I20</f>
        <v>16112</v>
      </c>
    </row>
    <row r="19" spans="1:9" ht="18">
      <c r="A19" s="22"/>
      <c r="B19" s="23" t="s">
        <v>18</v>
      </c>
      <c r="C19" s="24" t="s">
        <v>38</v>
      </c>
      <c r="D19" s="25" t="s">
        <v>39</v>
      </c>
      <c r="E19" s="25" t="s">
        <v>24</v>
      </c>
      <c r="F19" s="29"/>
      <c r="G19" s="29"/>
      <c r="H19" s="26"/>
      <c r="I19" s="26"/>
    </row>
    <row r="20" spans="1:9" ht="36" customHeight="1">
      <c r="A20" s="19"/>
      <c r="B20" s="20" t="s">
        <v>62</v>
      </c>
      <c r="C20" s="21" t="s">
        <v>38</v>
      </c>
      <c r="D20" s="16" t="s">
        <v>39</v>
      </c>
      <c r="E20" s="16" t="s">
        <v>24</v>
      </c>
      <c r="F20" s="16" t="s">
        <v>42</v>
      </c>
      <c r="G20" s="16" t="s">
        <v>32</v>
      </c>
      <c r="H20" s="16" t="s">
        <v>49</v>
      </c>
      <c r="I20" s="16" t="s">
        <v>57</v>
      </c>
    </row>
    <row r="21" spans="1:9" ht="65.25" customHeight="1">
      <c r="A21" s="28">
        <v>907</v>
      </c>
      <c r="B21" s="46" t="s">
        <v>51</v>
      </c>
      <c r="C21" s="21"/>
      <c r="D21" s="16"/>
      <c r="E21" s="16"/>
      <c r="F21" s="16"/>
      <c r="G21" s="45"/>
      <c r="H21" s="49" t="s">
        <v>55</v>
      </c>
      <c r="I21" s="49" t="s">
        <v>55</v>
      </c>
    </row>
    <row r="22" spans="1:9" ht="18">
      <c r="A22" s="22"/>
      <c r="B22" s="23" t="s">
        <v>18</v>
      </c>
      <c r="C22" s="24" t="s">
        <v>52</v>
      </c>
      <c r="D22" s="25" t="s">
        <v>38</v>
      </c>
      <c r="E22" s="25" t="s">
        <v>24</v>
      </c>
      <c r="F22" s="29"/>
      <c r="G22" s="29"/>
      <c r="H22" s="26"/>
      <c r="I22" s="26"/>
    </row>
    <row r="23" spans="1:9" ht="26.25" customHeight="1">
      <c r="A23" s="47"/>
      <c r="B23" s="48" t="s">
        <v>53</v>
      </c>
      <c r="C23" s="16" t="s">
        <v>52</v>
      </c>
      <c r="D23" s="16" t="s">
        <v>38</v>
      </c>
      <c r="E23" s="16" t="s">
        <v>24</v>
      </c>
      <c r="F23" s="16" t="s">
        <v>54</v>
      </c>
      <c r="G23" s="16" t="s">
        <v>32</v>
      </c>
      <c r="H23" s="16" t="s">
        <v>55</v>
      </c>
      <c r="I23" s="16" t="s">
        <v>55</v>
      </c>
    </row>
    <row r="24" spans="1:9" ht="72">
      <c r="A24" s="28">
        <v>909</v>
      </c>
      <c r="B24" s="18" t="s">
        <v>44</v>
      </c>
      <c r="C24" s="21"/>
      <c r="D24" s="16"/>
      <c r="E24" s="16"/>
      <c r="F24" s="16"/>
      <c r="G24" s="30"/>
      <c r="H24" s="42" t="str">
        <f>H26</f>
        <v>740</v>
      </c>
      <c r="I24" s="42" t="str">
        <f>I26</f>
        <v>8245</v>
      </c>
    </row>
    <row r="25" spans="1:9" ht="18">
      <c r="A25" s="22"/>
      <c r="B25" s="23" t="s">
        <v>18</v>
      </c>
      <c r="C25" s="24" t="s">
        <v>38</v>
      </c>
      <c r="D25" s="25" t="s">
        <v>39</v>
      </c>
      <c r="E25" s="25" t="s">
        <v>24</v>
      </c>
      <c r="F25" s="29"/>
      <c r="G25" s="29"/>
      <c r="H25" s="26"/>
      <c r="I25" s="26"/>
    </row>
    <row r="26" spans="1:9" ht="87.75" customHeight="1">
      <c r="A26" s="19"/>
      <c r="B26" s="20" t="s">
        <v>31</v>
      </c>
      <c r="C26" s="21" t="s">
        <v>38</v>
      </c>
      <c r="D26" s="16" t="s">
        <v>39</v>
      </c>
      <c r="E26" s="16" t="s">
        <v>24</v>
      </c>
      <c r="F26" s="16" t="s">
        <v>26</v>
      </c>
      <c r="G26" s="16" t="s">
        <v>32</v>
      </c>
      <c r="H26" s="16" t="s">
        <v>50</v>
      </c>
      <c r="I26" s="16" t="s">
        <v>58</v>
      </c>
    </row>
    <row r="27" spans="1:9" ht="58.5" customHeight="1">
      <c r="A27" s="28">
        <v>911</v>
      </c>
      <c r="B27" s="18" t="s">
        <v>47</v>
      </c>
      <c r="C27" s="21"/>
      <c r="D27" s="16"/>
      <c r="E27" s="16"/>
      <c r="F27" s="16"/>
      <c r="G27" s="30"/>
      <c r="H27" s="42" t="str">
        <f>H29</f>
        <v>38</v>
      </c>
      <c r="I27" s="42" t="str">
        <f>I29</f>
        <v>38</v>
      </c>
    </row>
    <row r="28" spans="1:9" ht="18">
      <c r="A28" s="22"/>
      <c r="B28" s="23" t="s">
        <v>18</v>
      </c>
      <c r="C28" s="24" t="s">
        <v>38</v>
      </c>
      <c r="D28" s="25" t="s">
        <v>39</v>
      </c>
      <c r="E28" s="25" t="s">
        <v>24</v>
      </c>
      <c r="F28" s="29"/>
      <c r="G28" s="29"/>
      <c r="H28" s="26"/>
      <c r="I28" s="26"/>
    </row>
    <row r="29" spans="1:9" ht="87" customHeight="1">
      <c r="A29" s="19"/>
      <c r="B29" s="20" t="s">
        <v>31</v>
      </c>
      <c r="C29" s="21" t="s">
        <v>38</v>
      </c>
      <c r="D29" s="16" t="s">
        <v>39</v>
      </c>
      <c r="E29" s="16" t="s">
        <v>24</v>
      </c>
      <c r="F29" s="16" t="s">
        <v>26</v>
      </c>
      <c r="G29" s="16" t="s">
        <v>32</v>
      </c>
      <c r="H29" s="16" t="s">
        <v>48</v>
      </c>
      <c r="I29" s="16" t="s">
        <v>48</v>
      </c>
    </row>
    <row r="30" spans="1:9" ht="78.75" customHeight="1">
      <c r="A30" s="28">
        <v>914</v>
      </c>
      <c r="B30" s="18" t="s">
        <v>33</v>
      </c>
      <c r="C30" s="21"/>
      <c r="D30" s="16"/>
      <c r="E30" s="16"/>
      <c r="F30" s="16"/>
      <c r="G30" s="30"/>
      <c r="H30" s="42">
        <f>H32+H34</f>
        <v>575</v>
      </c>
      <c r="I30" s="42">
        <f>I32+I34</f>
        <v>6144</v>
      </c>
    </row>
    <row r="31" spans="1:9" ht="28.5" customHeight="1">
      <c r="A31" s="22"/>
      <c r="B31" s="23" t="s">
        <v>18</v>
      </c>
      <c r="C31" s="24" t="s">
        <v>38</v>
      </c>
      <c r="D31" s="25" t="s">
        <v>39</v>
      </c>
      <c r="E31" s="25" t="s">
        <v>24</v>
      </c>
      <c r="F31" s="29"/>
      <c r="G31" s="30"/>
      <c r="H31" s="43"/>
      <c r="I31" s="43"/>
    </row>
    <row r="32" spans="1:9" ht="92.25" customHeight="1">
      <c r="A32" s="19"/>
      <c r="B32" s="20" t="s">
        <v>31</v>
      </c>
      <c r="C32" s="21" t="s">
        <v>38</v>
      </c>
      <c r="D32" s="16" t="s">
        <v>39</v>
      </c>
      <c r="E32" s="16" t="s">
        <v>24</v>
      </c>
      <c r="F32" s="16" t="s">
        <v>26</v>
      </c>
      <c r="G32" s="30"/>
      <c r="H32" s="50">
        <v>371</v>
      </c>
      <c r="I32" s="50">
        <v>5940</v>
      </c>
    </row>
    <row r="33" spans="1:9" ht="25.5" customHeight="1">
      <c r="A33" s="22"/>
      <c r="B33" s="23" t="s">
        <v>18</v>
      </c>
      <c r="C33" s="24" t="s">
        <v>34</v>
      </c>
      <c r="D33" s="25" t="s">
        <v>21</v>
      </c>
      <c r="E33" s="25" t="s">
        <v>24</v>
      </c>
      <c r="F33" s="29"/>
      <c r="G33" s="29"/>
      <c r="H33" s="26"/>
      <c r="I33" s="26"/>
    </row>
    <row r="34" spans="1:9" ht="88.5" customHeight="1">
      <c r="A34" s="19"/>
      <c r="B34" s="20" t="s">
        <v>31</v>
      </c>
      <c r="C34" s="21" t="s">
        <v>34</v>
      </c>
      <c r="D34" s="16" t="s">
        <v>21</v>
      </c>
      <c r="E34" s="16" t="s">
        <v>24</v>
      </c>
      <c r="F34" s="16" t="s">
        <v>26</v>
      </c>
      <c r="G34" s="16" t="s">
        <v>32</v>
      </c>
      <c r="H34" s="16" t="s">
        <v>35</v>
      </c>
      <c r="I34" s="16" t="s">
        <v>35</v>
      </c>
    </row>
    <row r="35" spans="1:9" ht="63.75" customHeight="1">
      <c r="A35" s="28">
        <v>920</v>
      </c>
      <c r="B35" s="18" t="s">
        <v>46</v>
      </c>
      <c r="C35" s="21"/>
      <c r="D35" s="16"/>
      <c r="E35" s="16"/>
      <c r="F35" s="16"/>
      <c r="G35" s="30"/>
      <c r="H35" s="42">
        <f>H37+H39</f>
        <v>1460</v>
      </c>
      <c r="I35" s="42">
        <f>I37+I39</f>
        <v>12914</v>
      </c>
    </row>
    <row r="36" spans="1:9" ht="18">
      <c r="A36" s="22"/>
      <c r="B36" s="23" t="s">
        <v>18</v>
      </c>
      <c r="C36" s="24" t="s">
        <v>38</v>
      </c>
      <c r="D36" s="25" t="s">
        <v>39</v>
      </c>
      <c r="E36" s="25" t="s">
        <v>24</v>
      </c>
      <c r="F36" s="29"/>
      <c r="G36" s="30"/>
      <c r="H36" s="43"/>
      <c r="I36" s="43"/>
    </row>
    <row r="37" spans="1:9" ht="88.5" customHeight="1">
      <c r="A37" s="19"/>
      <c r="B37" s="20" t="s">
        <v>31</v>
      </c>
      <c r="C37" s="21" t="s">
        <v>38</v>
      </c>
      <c r="D37" s="16" t="s">
        <v>39</v>
      </c>
      <c r="E37" s="16" t="s">
        <v>24</v>
      </c>
      <c r="F37" s="16" t="s">
        <v>26</v>
      </c>
      <c r="G37" s="30"/>
      <c r="H37" s="50">
        <v>1460</v>
      </c>
      <c r="I37" s="50">
        <v>12914</v>
      </c>
    </row>
    <row r="38" spans="1:9" s="40" customFormat="1" ht="25.5" customHeight="1">
      <c r="A38" s="36" t="s">
        <v>36</v>
      </c>
      <c r="B38" s="37"/>
      <c r="C38" s="38"/>
      <c r="D38" s="39"/>
      <c r="E38" s="39"/>
      <c r="F38" s="39"/>
      <c r="G38" s="39"/>
      <c r="H38" s="41">
        <f>H9+H12+H15+H18+H21+H24+H27+H30+H35</f>
        <v>50277</v>
      </c>
      <c r="I38" s="41">
        <f>I9+I15+I18+I21+I24+I30+I35+I27</f>
        <v>47748</v>
      </c>
    </row>
    <row r="39" ht="12.75">
      <c r="C39" s="12"/>
    </row>
    <row r="40" ht="12.75">
      <c r="C40" s="12"/>
    </row>
    <row r="41" s="31" customFormat="1" ht="23.25"/>
    <row r="42" spans="1:9" s="31" customFormat="1" ht="57.75" customHeight="1">
      <c r="A42" s="56" t="s">
        <v>66</v>
      </c>
      <c r="B42" s="56"/>
      <c r="I42" s="31" t="s">
        <v>61</v>
      </c>
    </row>
    <row r="43" ht="12.75">
      <c r="C43" s="12"/>
    </row>
    <row r="44" ht="12.75">
      <c r="C44" s="12"/>
    </row>
    <row r="45" spans="1:9" ht="23.25">
      <c r="A45" s="31"/>
      <c r="B45" s="32"/>
      <c r="C45" s="33"/>
      <c r="D45" s="34"/>
      <c r="E45" s="34"/>
      <c r="F45" s="34"/>
      <c r="G45" s="34"/>
      <c r="H45" s="53"/>
      <c r="I45" s="53"/>
    </row>
    <row r="46" spans="1:9" ht="23.25">
      <c r="A46" s="31"/>
      <c r="B46" s="32"/>
      <c r="C46" s="33"/>
      <c r="D46" s="34"/>
      <c r="E46" s="34"/>
      <c r="F46" s="34"/>
      <c r="G46" s="34"/>
      <c r="H46" s="31"/>
      <c r="I46" s="31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  <row r="174" ht="12.75">
      <c r="C174" s="12"/>
    </row>
    <row r="175" ht="12.75">
      <c r="C175" s="12"/>
    </row>
    <row r="176" ht="12.75">
      <c r="C176" s="12"/>
    </row>
    <row r="177" ht="12.75">
      <c r="C177" s="12"/>
    </row>
    <row r="178" ht="12.75">
      <c r="C178" s="12"/>
    </row>
    <row r="179" ht="12.75">
      <c r="C179" s="12"/>
    </row>
    <row r="180" ht="12.75">
      <c r="C180" s="12"/>
    </row>
    <row r="181" ht="12.75">
      <c r="C181" s="12"/>
    </row>
    <row r="182" ht="12.75">
      <c r="C182" s="12"/>
    </row>
    <row r="183" ht="12.75">
      <c r="C183" s="12"/>
    </row>
    <row r="184" ht="12.75">
      <c r="C184" s="12"/>
    </row>
    <row r="185" ht="12.75">
      <c r="C185" s="12"/>
    </row>
    <row r="186" ht="12.75">
      <c r="C186" s="12"/>
    </row>
    <row r="187" ht="12.75">
      <c r="C187" s="12"/>
    </row>
    <row r="188" ht="12.75">
      <c r="C188" s="12"/>
    </row>
    <row r="189" ht="12.75">
      <c r="C189" s="12"/>
    </row>
    <row r="190" ht="12.75">
      <c r="C190" s="12"/>
    </row>
    <row r="191" ht="12.75">
      <c r="C191" s="12"/>
    </row>
    <row r="192" ht="12.75">
      <c r="C192" s="12"/>
    </row>
    <row r="193" ht="12.75">
      <c r="C193" s="12"/>
    </row>
    <row r="194" ht="12.75">
      <c r="C194" s="12"/>
    </row>
    <row r="195" ht="12.75">
      <c r="C195" s="12"/>
    </row>
    <row r="196" ht="12.75">
      <c r="C196" s="12"/>
    </row>
    <row r="197" ht="12.75">
      <c r="C197" s="12"/>
    </row>
    <row r="198" ht="12.75">
      <c r="C198" s="12"/>
    </row>
    <row r="199" ht="12.75">
      <c r="C199" s="12"/>
    </row>
    <row r="200" ht="12.75">
      <c r="C200" s="12"/>
    </row>
    <row r="201" ht="12.75">
      <c r="C201" s="12"/>
    </row>
    <row r="202" ht="12.75">
      <c r="C202" s="12"/>
    </row>
    <row r="203" ht="12.75">
      <c r="C203" s="12"/>
    </row>
    <row r="204" ht="12.75">
      <c r="C204" s="12"/>
    </row>
    <row r="205" ht="12.75">
      <c r="C205" s="12"/>
    </row>
    <row r="206" ht="12.75">
      <c r="C206" s="12"/>
    </row>
    <row r="207" ht="12.75">
      <c r="C207" s="12"/>
    </row>
    <row r="208" ht="12.75">
      <c r="C208" s="12"/>
    </row>
    <row r="209" ht="12.75">
      <c r="C209" s="12"/>
    </row>
    <row r="210" ht="12.75">
      <c r="C210" s="12"/>
    </row>
    <row r="211" ht="12.75">
      <c r="C211" s="12"/>
    </row>
    <row r="212" ht="12.75">
      <c r="C212" s="12"/>
    </row>
    <row r="213" ht="12.75">
      <c r="C213" s="12"/>
    </row>
    <row r="214" ht="12.75">
      <c r="C214" s="12"/>
    </row>
    <row r="215" ht="12.75">
      <c r="C215" s="12"/>
    </row>
    <row r="216" ht="12.75">
      <c r="C216" s="12"/>
    </row>
    <row r="217" ht="12.75">
      <c r="C217" s="12"/>
    </row>
    <row r="218" ht="12.75">
      <c r="C218" s="12"/>
    </row>
    <row r="219" ht="12.75">
      <c r="C219" s="12"/>
    </row>
    <row r="220" ht="12.75">
      <c r="C220" s="12"/>
    </row>
    <row r="221" ht="12.75">
      <c r="C221" s="12"/>
    </row>
    <row r="222" ht="12.75">
      <c r="C222" s="12"/>
    </row>
    <row r="223" ht="12.75">
      <c r="C223" s="12"/>
    </row>
    <row r="224" ht="12.75">
      <c r="C224" s="12"/>
    </row>
    <row r="225" ht="12.75">
      <c r="C225" s="12"/>
    </row>
    <row r="226" ht="12.75">
      <c r="C226" s="12"/>
    </row>
    <row r="227" ht="12.75">
      <c r="C227" s="12"/>
    </row>
    <row r="228" ht="12.75">
      <c r="C228" s="12"/>
    </row>
    <row r="229" ht="12.75">
      <c r="C229" s="12"/>
    </row>
    <row r="230" ht="12.75">
      <c r="C230" s="12"/>
    </row>
    <row r="231" ht="12.75">
      <c r="C231" s="12"/>
    </row>
    <row r="232" ht="12.75">
      <c r="C232" s="12"/>
    </row>
    <row r="233" ht="12.75">
      <c r="C233" s="12"/>
    </row>
    <row r="234" ht="12.75">
      <c r="C234" s="12"/>
    </row>
    <row r="235" ht="12.75">
      <c r="C235" s="12"/>
    </row>
    <row r="236" ht="12.75">
      <c r="C236" s="12"/>
    </row>
    <row r="237" ht="12.75">
      <c r="C237" s="12"/>
    </row>
    <row r="238" ht="12.75">
      <c r="C238" s="12"/>
    </row>
    <row r="239" ht="12.75">
      <c r="C239" s="12"/>
    </row>
    <row r="240" ht="12.75">
      <c r="C240" s="12"/>
    </row>
    <row r="241" ht="12.75">
      <c r="C241" s="12"/>
    </row>
    <row r="242" ht="12.75">
      <c r="C242" s="12"/>
    </row>
    <row r="243" ht="12.75">
      <c r="C243" s="12"/>
    </row>
    <row r="244" ht="12.75">
      <c r="C244" s="12"/>
    </row>
    <row r="245" ht="12.75">
      <c r="C245" s="12"/>
    </row>
    <row r="246" ht="12.75">
      <c r="C246" s="12"/>
    </row>
    <row r="247" ht="12.75">
      <c r="C247" s="12"/>
    </row>
    <row r="248" ht="12.75">
      <c r="C248" s="12"/>
    </row>
    <row r="249" ht="12.75">
      <c r="C249" s="12"/>
    </row>
    <row r="250" ht="12.75">
      <c r="C250" s="12"/>
    </row>
    <row r="251" ht="12.75">
      <c r="C251" s="12"/>
    </row>
    <row r="252" ht="12.75">
      <c r="C252" s="12"/>
    </row>
    <row r="253" ht="12.75">
      <c r="C253" s="12"/>
    </row>
    <row r="254" ht="12.75">
      <c r="C254" s="12"/>
    </row>
    <row r="255" ht="12.75">
      <c r="C255" s="12"/>
    </row>
    <row r="256" ht="12.75">
      <c r="C256" s="12"/>
    </row>
    <row r="257" ht="12.75">
      <c r="C257" s="12"/>
    </row>
    <row r="258" ht="12.75">
      <c r="C258" s="12"/>
    </row>
    <row r="259" ht="12.75">
      <c r="C259" s="12"/>
    </row>
    <row r="260" ht="12.75">
      <c r="C260" s="12"/>
    </row>
    <row r="261" ht="12.75">
      <c r="C261" s="12"/>
    </row>
    <row r="262" ht="12.75">
      <c r="C262" s="12"/>
    </row>
    <row r="263" ht="12.75">
      <c r="C263" s="12"/>
    </row>
    <row r="264" ht="12.75">
      <c r="C264" s="12"/>
    </row>
    <row r="265" ht="12.75">
      <c r="C265" s="12"/>
    </row>
    <row r="266" ht="12.75">
      <c r="C266" s="12"/>
    </row>
    <row r="267" ht="12.75">
      <c r="C267" s="12"/>
    </row>
    <row r="268" ht="12.75">
      <c r="C268" s="12"/>
    </row>
    <row r="269" ht="12.75">
      <c r="C269" s="12"/>
    </row>
    <row r="270" ht="12.75">
      <c r="C270" s="12"/>
    </row>
    <row r="271" ht="12.75">
      <c r="C271" s="12"/>
    </row>
    <row r="272" ht="12.75">
      <c r="C272" s="12"/>
    </row>
    <row r="273" ht="12.75">
      <c r="C273" s="12"/>
    </row>
    <row r="274" ht="12.75">
      <c r="C274" s="12"/>
    </row>
    <row r="275" ht="12.75">
      <c r="C275" s="12"/>
    </row>
    <row r="276" ht="12.75">
      <c r="C276" s="12"/>
    </row>
    <row r="277" ht="12.75">
      <c r="C277" s="12"/>
    </row>
    <row r="278" ht="12.75">
      <c r="C278" s="12"/>
    </row>
    <row r="279" ht="12.75">
      <c r="C279" s="12"/>
    </row>
    <row r="280" ht="12.75">
      <c r="C280" s="12"/>
    </row>
    <row r="281" ht="12.75">
      <c r="C281" s="12"/>
    </row>
    <row r="282" ht="12.75">
      <c r="C282" s="12"/>
    </row>
    <row r="283" ht="12.75">
      <c r="C283" s="12"/>
    </row>
    <row r="284" ht="12.75">
      <c r="C284" s="12"/>
    </row>
    <row r="285" ht="12.75">
      <c r="C285" s="12"/>
    </row>
    <row r="286" ht="12.75">
      <c r="C286" s="12"/>
    </row>
    <row r="287" ht="12.75">
      <c r="C287" s="12"/>
    </row>
    <row r="288" ht="12.75">
      <c r="C288" s="12"/>
    </row>
    <row r="289" ht="12.75">
      <c r="C289" s="12"/>
    </row>
    <row r="290" ht="12.75">
      <c r="C290" s="12"/>
    </row>
    <row r="291" ht="12.75">
      <c r="C291" s="12"/>
    </row>
    <row r="292" ht="12.75">
      <c r="C292" s="12"/>
    </row>
    <row r="293" ht="12.75">
      <c r="C293" s="12"/>
    </row>
    <row r="294" ht="12.75">
      <c r="C294" s="12"/>
    </row>
    <row r="295" ht="12.75">
      <c r="C295" s="12"/>
    </row>
    <row r="296" ht="12.75">
      <c r="C296" s="12"/>
    </row>
    <row r="297" ht="12.75">
      <c r="C297" s="12"/>
    </row>
    <row r="298" ht="12.75">
      <c r="C298" s="12"/>
    </row>
    <row r="299" ht="12.75">
      <c r="C299" s="12"/>
    </row>
    <row r="300" ht="12.75">
      <c r="C300" s="12"/>
    </row>
    <row r="301" ht="12.75">
      <c r="C301" s="12"/>
    </row>
    <row r="302" ht="12.75">
      <c r="C302" s="12"/>
    </row>
    <row r="303" ht="12.75">
      <c r="C303" s="12"/>
    </row>
    <row r="304" ht="12.75">
      <c r="C304" s="12"/>
    </row>
    <row r="305" ht="12.75">
      <c r="C305" s="12"/>
    </row>
    <row r="306" ht="12.75">
      <c r="C306" s="12"/>
    </row>
    <row r="307" ht="12.75">
      <c r="C307" s="12"/>
    </row>
    <row r="308" ht="12.75">
      <c r="C308" s="12"/>
    </row>
    <row r="309" ht="12.75">
      <c r="C309" s="12"/>
    </row>
    <row r="310" ht="12.75">
      <c r="C310" s="12"/>
    </row>
    <row r="311" ht="12.75">
      <c r="C311" s="12"/>
    </row>
    <row r="312" ht="12.75">
      <c r="C312" s="12"/>
    </row>
    <row r="313" ht="12.75">
      <c r="C313" s="12"/>
    </row>
    <row r="314" ht="12.75">
      <c r="C314" s="12"/>
    </row>
    <row r="315" ht="12.75">
      <c r="C315" s="12"/>
    </row>
    <row r="316" ht="12.75">
      <c r="C316" s="12"/>
    </row>
    <row r="317" ht="12.75">
      <c r="C317" s="12"/>
    </row>
    <row r="318" ht="12.75">
      <c r="C318" s="12"/>
    </row>
    <row r="319" ht="12.75">
      <c r="C319" s="12"/>
    </row>
    <row r="320" ht="12.75">
      <c r="C320" s="12"/>
    </row>
    <row r="321" ht="12.75">
      <c r="C321" s="12"/>
    </row>
    <row r="322" ht="12.75">
      <c r="C322" s="12"/>
    </row>
    <row r="323" ht="12.75">
      <c r="C323" s="12"/>
    </row>
    <row r="324" ht="12.75">
      <c r="C324" s="12"/>
    </row>
    <row r="325" ht="12.75">
      <c r="C325" s="12"/>
    </row>
    <row r="326" ht="12.75">
      <c r="C326" s="12"/>
    </row>
    <row r="327" ht="12.75">
      <c r="C327" s="12"/>
    </row>
    <row r="328" ht="12.75">
      <c r="C328" s="12"/>
    </row>
    <row r="329" ht="12.75">
      <c r="C329" s="12"/>
    </row>
    <row r="330" ht="12.75">
      <c r="C330" s="12"/>
    </row>
    <row r="331" ht="12.75">
      <c r="C331" s="12"/>
    </row>
    <row r="332" ht="12.75">
      <c r="C332" s="12"/>
    </row>
    <row r="333" ht="12.75">
      <c r="C333" s="12"/>
    </row>
    <row r="334" ht="12.75">
      <c r="C334" s="12"/>
    </row>
    <row r="335" ht="12.75">
      <c r="C335" s="12"/>
    </row>
    <row r="336" ht="12.75">
      <c r="C336" s="12"/>
    </row>
    <row r="337" ht="12.75">
      <c r="C337" s="12"/>
    </row>
    <row r="338" ht="12.75">
      <c r="C338" s="12"/>
    </row>
    <row r="339" ht="12.75">
      <c r="C339" s="12"/>
    </row>
    <row r="340" ht="12.75">
      <c r="C340" s="12"/>
    </row>
    <row r="341" ht="12.75">
      <c r="C341" s="12"/>
    </row>
    <row r="342" ht="12.75">
      <c r="C342" s="12"/>
    </row>
    <row r="343" ht="12.75">
      <c r="C343" s="12"/>
    </row>
    <row r="344" ht="12.75">
      <c r="C344" s="12"/>
    </row>
    <row r="345" ht="12.75">
      <c r="C345" s="12"/>
    </row>
    <row r="346" ht="12.75">
      <c r="C346" s="12"/>
    </row>
    <row r="347" ht="12.75">
      <c r="C347" s="12"/>
    </row>
    <row r="348" ht="12.75">
      <c r="C348" s="12"/>
    </row>
    <row r="349" ht="12.75">
      <c r="C349" s="12"/>
    </row>
    <row r="350" ht="12.75">
      <c r="C350" s="12"/>
    </row>
    <row r="351" ht="12.75">
      <c r="C351" s="12"/>
    </row>
    <row r="352" ht="12.75">
      <c r="C352" s="12"/>
    </row>
    <row r="353" ht="12.75">
      <c r="C353" s="12"/>
    </row>
    <row r="354" ht="12.75">
      <c r="C354" s="12"/>
    </row>
    <row r="355" ht="12.75">
      <c r="C355" s="12"/>
    </row>
    <row r="356" ht="12.75">
      <c r="C356" s="12"/>
    </row>
    <row r="357" ht="12.75">
      <c r="C357" s="12"/>
    </row>
    <row r="358" ht="12.75">
      <c r="C358" s="12"/>
    </row>
    <row r="359" ht="12.75">
      <c r="C359" s="12"/>
    </row>
    <row r="360" ht="12.75">
      <c r="C360" s="12"/>
    </row>
    <row r="361" ht="12.75">
      <c r="C361" s="12"/>
    </row>
    <row r="362" ht="12.75">
      <c r="C362" s="12"/>
    </row>
    <row r="363" ht="12.75">
      <c r="C363" s="12"/>
    </row>
    <row r="364" ht="12.75">
      <c r="C364" s="12"/>
    </row>
    <row r="365" ht="12.75">
      <c r="C365" s="12"/>
    </row>
    <row r="366" ht="12.75">
      <c r="C366" s="12"/>
    </row>
    <row r="367" ht="12.75">
      <c r="C367" s="12"/>
    </row>
    <row r="368" ht="12.75">
      <c r="C368" s="12"/>
    </row>
    <row r="369" ht="12.75">
      <c r="C369" s="12"/>
    </row>
  </sheetData>
  <sheetProtection/>
  <mergeCells count="6">
    <mergeCell ref="H45:I45"/>
    <mergeCell ref="R4:T4"/>
    <mergeCell ref="A5:I5"/>
    <mergeCell ref="Q3:T3"/>
    <mergeCell ref="Q5:T5"/>
    <mergeCell ref="A42:B42"/>
  </mergeCells>
  <printOptions/>
  <pageMargins left="0.5905511811023623" right="0" top="0.5905511811023623" bottom="0.3937007874015748" header="0.5118110236220472" footer="0.5118110236220472"/>
  <pageSetup fitToHeight="9" fitToWidth="8" horizontalDpi="300" verticalDpi="300" orientation="portrait" paperSize="9" scale="69" r:id="rId1"/>
  <rowBreaks count="1" manualBreakCount="1">
    <brk id="2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18.375" style="0" customWidth="1"/>
    <col min="2" max="2" width="18.625" style="0" customWidth="1"/>
    <col min="3" max="3" width="14.875" style="0" customWidth="1"/>
    <col min="4" max="4" width="13.75390625" style="0" customWidth="1"/>
  </cols>
  <sheetData>
    <row r="1" spans="1:4" ht="24">
      <c r="A1" s="6" t="s">
        <v>3</v>
      </c>
      <c r="B1" s="2" t="s">
        <v>2</v>
      </c>
      <c r="C1" s="4" t="s">
        <v>0</v>
      </c>
      <c r="D1" s="2" t="s">
        <v>1</v>
      </c>
    </row>
    <row r="2" spans="1:4" ht="25.5" customHeight="1">
      <c r="A2" s="7" t="s">
        <v>4</v>
      </c>
      <c r="B2" s="8"/>
      <c r="C2" s="8"/>
      <c r="D2" s="8"/>
    </row>
    <row r="3" spans="1:4" ht="21.75" customHeight="1">
      <c r="A3" s="7" t="s">
        <v>5</v>
      </c>
      <c r="B3" s="8"/>
      <c r="C3" s="8"/>
      <c r="D3" s="8"/>
    </row>
    <row r="4" spans="1:4" ht="27" customHeight="1">
      <c r="A4" s="7" t="s">
        <v>6</v>
      </c>
      <c r="B4" s="8">
        <f>5398.23+1084.45+3.5</f>
        <v>6486.179999999999</v>
      </c>
      <c r="C4" s="8">
        <f>143.57+3.5</f>
        <v>147.07</v>
      </c>
      <c r="D4" s="8">
        <f>35000-6486.08</f>
        <v>28513.92</v>
      </c>
    </row>
    <row r="5" spans="1:4" ht="23.25" customHeight="1">
      <c r="A5" s="7" t="s">
        <v>7</v>
      </c>
      <c r="B5" s="8"/>
      <c r="C5" s="8"/>
      <c r="D5" s="8">
        <f>D4/9</f>
        <v>3168.213333333333</v>
      </c>
    </row>
    <row r="6" spans="1:4" ht="21.75" customHeight="1">
      <c r="A6" s="7" t="s">
        <v>8</v>
      </c>
      <c r="B6" s="7"/>
      <c r="C6" s="7"/>
      <c r="D6" s="8">
        <f>D4/9</f>
        <v>3168.213333333333</v>
      </c>
    </row>
    <row r="7" spans="1:4" ht="21" customHeight="1">
      <c r="A7" s="7" t="s">
        <v>9</v>
      </c>
      <c r="B7" s="7"/>
      <c r="C7" s="7"/>
      <c r="D7" s="8">
        <f>D4/9</f>
        <v>3168.213333333333</v>
      </c>
    </row>
    <row r="8" spans="1:4" ht="18.75" customHeight="1">
      <c r="A8" s="7" t="s">
        <v>10</v>
      </c>
      <c r="B8" s="7"/>
      <c r="C8" s="7"/>
      <c r="D8" s="8">
        <f>D4/9</f>
        <v>3168.213333333333</v>
      </c>
    </row>
    <row r="9" spans="1:4" ht="20.25" customHeight="1">
      <c r="A9" s="7" t="s">
        <v>11</v>
      </c>
      <c r="B9" s="7"/>
      <c r="C9" s="7"/>
      <c r="D9" s="8">
        <f>D4/9</f>
        <v>3168.213333333333</v>
      </c>
    </row>
    <row r="10" spans="1:4" ht="18" customHeight="1">
      <c r="A10" s="7" t="s">
        <v>12</v>
      </c>
      <c r="B10" s="7"/>
      <c r="C10" s="7"/>
      <c r="D10" s="8">
        <f>D4/9</f>
        <v>3168.213333333333</v>
      </c>
    </row>
    <row r="11" spans="1:4" ht="21.75" customHeight="1">
      <c r="A11" s="7" t="s">
        <v>13</v>
      </c>
      <c r="B11" s="7"/>
      <c r="C11" s="7"/>
      <c r="D11" s="8">
        <f>D4/9</f>
        <v>3168.213333333333</v>
      </c>
    </row>
    <row r="12" spans="1:4" ht="17.25" customHeight="1">
      <c r="A12" s="7" t="s">
        <v>14</v>
      </c>
      <c r="B12" s="7"/>
      <c r="C12" s="7"/>
      <c r="D12" s="8">
        <f>D4/9</f>
        <v>3168.213333333333</v>
      </c>
    </row>
    <row r="13" spans="1:4" ht="17.25" customHeight="1">
      <c r="A13" s="7" t="s">
        <v>15</v>
      </c>
      <c r="B13" s="7"/>
      <c r="C13" s="7"/>
      <c r="D13" s="8">
        <f>D4/9</f>
        <v>3168.213333333333</v>
      </c>
    </row>
    <row r="14" ht="16.5" customHeight="1">
      <c r="D14" s="9">
        <f>B4+D5+D6+D7+D8+D9+D10+D11+D12+D13-0.1</f>
        <v>35000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Человек</dc:creator>
  <cp:keywords/>
  <dc:description/>
  <cp:lastModifiedBy>осянкина</cp:lastModifiedBy>
  <cp:lastPrinted>2011-06-02T09:46:16Z</cp:lastPrinted>
  <dcterms:created xsi:type="dcterms:W3CDTF">2001-01-29T04:54:48Z</dcterms:created>
  <dcterms:modified xsi:type="dcterms:W3CDTF">2011-06-02T09:46:43Z</dcterms:modified>
  <cp:category/>
  <cp:version/>
  <cp:contentType/>
  <cp:contentStatus/>
</cp:coreProperties>
</file>