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50" windowHeight="11640" activeTab="0"/>
  </bookViews>
  <sheets>
    <sheet name="Реестр 1" sheetId="1" r:id="rId1"/>
  </sheets>
  <definedNames>
    <definedName name="_xlnm.Print_Titles" localSheetId="0">'Реестр 1'!$13:$13</definedName>
    <definedName name="_xlnm.Print_Area" localSheetId="0">'Реестр 1'!$A$1:$E$58</definedName>
  </definedNames>
  <calcPr fullCalcOnLoad="1"/>
</workbook>
</file>

<file path=xl/sharedStrings.xml><?xml version="1.0" encoding="utf-8"?>
<sst xmlns="http://schemas.openxmlformats.org/spreadsheetml/2006/main" count="58" uniqueCount="55">
  <si>
    <t>Сумма (тыс.руб.)</t>
  </si>
  <si>
    <t>Наименование расходов</t>
  </si>
  <si>
    <t>Перечень приоритетных расходов, подлежащих утверждению в бюджете городского округа Тольятти при условии перевыполнения доходной части бюджета, на 2012 год</t>
  </si>
  <si>
    <t xml:space="preserve">Расходы по аренде цифрового канала связи видеонаблюдения за лесами </t>
  </si>
  <si>
    <t>Приобретение жилых помещений для предоставления городским округом Тольятти жилых помещений отдельным категориям граждан на основании судебных постановлений</t>
  </si>
  <si>
    <t>Разработка проекта планировки территории южнее Тольяттинского городского кладбища северо-восточнее пересечения улиц Ленина и Калмыцкой</t>
  </si>
  <si>
    <t xml:space="preserve">Расходы на обеспечение пожарной безопасности  на объектах муниципальной собственности  городского округа Тольятти </t>
  </si>
  <si>
    <t xml:space="preserve">Расходы на ликвидацию экологического ущерба прошлой хозяйственной деятельности бывшего ОАО «Фосфор»  </t>
  </si>
  <si>
    <t>Расходы на финансирование парусного спорта</t>
  </si>
  <si>
    <t>Расходы на организацию  спасательного поста на п/о Копылово</t>
  </si>
  <si>
    <t>Расходы на организацию временных спасательных постов на катерах из числа Тольяттинского ВОСВОДа и Самарского областного ОСВОДа</t>
  </si>
  <si>
    <t xml:space="preserve">Расходы на обеспечение службы спасения МУ «Центр гражданской защиты г.о.Тольятти» специализированной техникой для спасения людей в зимнее время года </t>
  </si>
  <si>
    <t>Расходы на оборудование муниципальных пляжей системой громкоговорителей</t>
  </si>
  <si>
    <t>Расходы на установку запрещающих знаков «Купаться запрещено» (при условии передачи полномочий)</t>
  </si>
  <si>
    <t>Расходы на  подготовку разрешительной документации на реконструкцию многоквартирного дома по ул.Ворошилова, 55, в том числе проектной документации и проведение инженерных изысканий</t>
  </si>
  <si>
    <t>Расходы на проектирование и строительство детского сада по адресу: г.Тольятти, Автозаводский район, б-р Цветной, 17</t>
  </si>
  <si>
    <t>Расходы на совместную подготовку документов территориального планирования на территории городского округа Тольятти Самарской области и муниципального района Ставропольский Самарской области, прилегающей к Особой экономической зоне промышленно-производственного типа, расположенной на территории муниципального района Ставропольский Самарской области</t>
  </si>
  <si>
    <t>Расходы на разработку проекта планировки с проектом межевания территории у речного порта в Комсомольском районе</t>
  </si>
  <si>
    <t xml:space="preserve">Расходы на участие в вышестоящих спортивных соревнованиях и приобретение спортивного инвентаря </t>
  </si>
  <si>
    <t xml:space="preserve">Расходы на оплату услуг по предоставлению для СДЮСШОР «Теннис» теннисных кортов ТСЗ и СДЮСШОР «Жигули» эллингов для хранения швертботов </t>
  </si>
  <si>
    <t xml:space="preserve">Расходы на оплату медицинских работников и бригады «Скорой помощь» при проведении 276 официальных городских спортивных мероприятий </t>
  </si>
  <si>
    <t xml:space="preserve">Расходы по организации и проведению официальных городских физкультурных и спортивных мероприятий </t>
  </si>
  <si>
    <t>Расходы на текущий ремонт зданий и помещений учреждений культуры</t>
  </si>
  <si>
    <t>Расходы на празднование 275-летия со дня основания г.Ставрополь-на-Волге</t>
  </si>
  <si>
    <t>Расходы на возмещение затрат социально ориентированным некоммерческим организациям по предоставлению услуг некоммерческого характера (субсидии юридическим лицам)</t>
  </si>
  <si>
    <t>На постановочные расходы профессиональным театрам</t>
  </si>
  <si>
    <t>Расходы на софинансирование областной целевой программы  развития системы детского отдыха и оздоровления в Самарской области на капитальный ремонт детских оздоровительных лагерей</t>
  </si>
  <si>
    <t>ИТОГО</t>
  </si>
  <si>
    <t>А.И.Зверев</t>
  </si>
  <si>
    <t xml:space="preserve">Обеспечение мероприятий по улучшению жилищных условий молодых семей </t>
  </si>
  <si>
    <t>Cубсидии на возмещение затрат от перевозки пассажиров на нерентабельных рейсах по внутримуниципальным маршрутам</t>
  </si>
  <si>
    <t xml:space="preserve">Расходы на капитальный ремонт автомобильных дорог местного значения городского округа Тольятти </t>
  </si>
  <si>
    <t>Расходы на комплексное содержание объектов дорожного хозяйства</t>
  </si>
  <si>
    <t xml:space="preserve">Расходы на повышение безопасности дорожного движения </t>
  </si>
  <si>
    <t>Субсидии на  возмещение затрат по капитальному ремонту общего имущества многоквартирных домов (аварийный ремонт домов), в том числе на ремонт или замену лифтов</t>
  </si>
  <si>
    <t>Расходы на мероприятия по комплексному содержанию территорий жилых кварталов</t>
  </si>
  <si>
    <t>решение № 708 от 14.12.11</t>
  </si>
  <si>
    <t>№ от 21.12.11</t>
  </si>
  <si>
    <t>Проектирование и строительство инженерных сетей к физкультурно-спортивному комплексу в городском округе Тольятти</t>
  </si>
  <si>
    <t xml:space="preserve">  Приложение №7</t>
  </si>
  <si>
    <t xml:space="preserve"> к решению Думы </t>
  </si>
  <si>
    <t>21.12.2011 №____</t>
  </si>
  <si>
    <t xml:space="preserve">     Приложение №13 </t>
  </si>
  <si>
    <t xml:space="preserve"> 14.12.2011  №708</t>
  </si>
  <si>
    <t>Расходы на повышение с 01.01.2012 года заработной платы на 30% педагогам учреждений дополнительного образования, подведомственных управлению физической культуры и спорта и работникам образовательных учреждений и организаций городского округа Тольятти, за исключением педагогов</t>
  </si>
  <si>
    <t>Расходы на реконструкцию и развитие системы ливневой канализации городского округа Тольятти</t>
  </si>
  <si>
    <t>Выкуп земельного участка  с кадастровым номером 63:09:0102:155:8,  расположенного по  адресу: г.Тольятти, Автозаводский район,  Обводное шоссе, д.2  для муниципальных нужд</t>
  </si>
  <si>
    <t>Строительство инженерных сетей и благоустройство бульвара Татищева в кв.19 Автозаводского района</t>
  </si>
  <si>
    <t>Строительство жилого дома экономического класса на земельном участке, расположенном по адресу: г.Тольятти, Центральный район, южнее здания, имеющего адрес: ул. Толстого, 23</t>
  </si>
  <si>
    <t xml:space="preserve">Расходы на повышение заработной платы работникам бюджетной сферы на 6% с 01.10.2012 года по аналогии с решением, принятым Постановлением Правительства Самарской области от 25.10.2011 №606 «О повышении заработной платы работников бюджетной сферы»  </t>
  </si>
  <si>
    <t>Председатель Думы 
городского округа</t>
  </si>
  <si>
    <t xml:space="preserve">Расходы на софинансирование 5% в 2012 году  второго этапа строительства УСП по адресу: ул.Свердлова, 41 </t>
  </si>
  <si>
    <t>№ п/п</t>
  </si>
  <si>
    <t>Мероприятия по антитеррористической защищённости муниципальных объектов спорта</t>
  </si>
  <si>
    <t xml:space="preserve">Проведение работ по укреплению антитеррористической защищённости объектов культуры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</si>
</sst>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name val="Arial Cyr"/>
      <family val="0"/>
    </font>
    <font>
      <i/>
      <sz val="10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justify"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top" wrapText="1"/>
    </xf>
    <xf numFmtId="3" fontId="3" fillId="34" borderId="10" xfId="0" applyNumberFormat="1" applyFont="1" applyFill="1" applyBorder="1" applyAlignment="1">
      <alignment horizontal="center" vertical="top"/>
    </xf>
    <xf numFmtId="3" fontId="3" fillId="34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wrapText="1"/>
    </xf>
    <xf numFmtId="3" fontId="11" fillId="0" borderId="0" xfId="0" applyNumberFormat="1" applyFont="1" applyFill="1" applyBorder="1" applyAlignment="1">
      <alignment wrapText="1"/>
    </xf>
    <xf numFmtId="0" fontId="11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showZeros="0" tabSelected="1" view="pageBreakPreview" zoomScaleSheetLayoutView="100" workbookViewId="0" topLeftCell="A13">
      <selection activeCell="B16" sqref="B16"/>
    </sheetView>
  </sheetViews>
  <sheetFormatPr defaultColWidth="9.00390625" defaultRowHeight="12.75"/>
  <cols>
    <col min="1" max="1" width="10.625" style="1" customWidth="1"/>
    <col min="2" max="2" width="97.00390625" style="1" customWidth="1"/>
    <col min="3" max="4" width="17.75390625" style="1" hidden="1" customWidth="1"/>
    <col min="5" max="5" width="17.75390625" style="1" customWidth="1"/>
    <col min="6" max="16384" width="9.125" style="1" customWidth="1"/>
  </cols>
  <sheetData>
    <row r="1" spans="2:5" s="23" customFormat="1" ht="20.25">
      <c r="B1" s="24"/>
      <c r="C1" s="24"/>
      <c r="D1" s="24"/>
      <c r="E1" s="25" t="s">
        <v>39</v>
      </c>
    </row>
    <row r="2" spans="2:5" s="23" customFormat="1" ht="20.25">
      <c r="B2" s="24"/>
      <c r="C2" s="24"/>
      <c r="D2" s="24"/>
      <c r="E2" s="25" t="s">
        <v>40</v>
      </c>
    </row>
    <row r="3" spans="2:5" s="23" customFormat="1" ht="20.25">
      <c r="B3" s="24"/>
      <c r="C3" s="24"/>
      <c r="D3" s="24"/>
      <c r="E3" s="25" t="s">
        <v>41</v>
      </c>
    </row>
    <row r="4" spans="2:5" s="23" customFormat="1" ht="20.25">
      <c r="B4" s="24"/>
      <c r="C4" s="25"/>
      <c r="D4" s="25"/>
      <c r="E4" s="25"/>
    </row>
    <row r="5" spans="2:5" s="23" customFormat="1" ht="20.25">
      <c r="B5" s="24"/>
      <c r="C5" s="24"/>
      <c r="D5" s="24"/>
      <c r="E5" s="24"/>
    </row>
    <row r="6" spans="2:5" s="23" customFormat="1" ht="20.25">
      <c r="B6" s="25"/>
      <c r="C6" s="25"/>
      <c r="D6" s="26"/>
      <c r="E6" s="25" t="s">
        <v>42</v>
      </c>
    </row>
    <row r="7" spans="2:5" s="23" customFormat="1" ht="20.25">
      <c r="B7" s="25"/>
      <c r="C7" s="25"/>
      <c r="D7" s="26"/>
      <c r="E7" s="25" t="s">
        <v>40</v>
      </c>
    </row>
    <row r="8" spans="2:5" s="23" customFormat="1" ht="20.25">
      <c r="B8" s="25"/>
      <c r="C8" s="25"/>
      <c r="D8" s="26"/>
      <c r="E8" s="25" t="s">
        <v>43</v>
      </c>
    </row>
    <row r="9" s="34" customFormat="1" ht="20.25" customHeight="1"/>
    <row r="10" spans="1:5" ht="20.25" customHeight="1">
      <c r="A10" s="35" t="s">
        <v>2</v>
      </c>
      <c r="B10" s="35"/>
      <c r="C10" s="35"/>
      <c r="D10" s="35"/>
      <c r="E10" s="35"/>
    </row>
    <row r="11" spans="1:5" ht="50.25" customHeight="1">
      <c r="A11" s="35"/>
      <c r="B11" s="35"/>
      <c r="C11" s="35"/>
      <c r="D11" s="35"/>
      <c r="E11" s="35"/>
    </row>
    <row r="12" spans="1:5" ht="8.25" customHeight="1">
      <c r="A12" s="36"/>
      <c r="B12" s="36"/>
      <c r="C12" s="36"/>
      <c r="D12" s="36"/>
      <c r="E12" s="36"/>
    </row>
    <row r="13" spans="1:5" ht="57.75" customHeight="1">
      <c r="A13" s="2" t="s">
        <v>52</v>
      </c>
      <c r="B13" s="2" t="s">
        <v>1</v>
      </c>
      <c r="C13" s="3" t="s">
        <v>36</v>
      </c>
      <c r="D13" s="3" t="s">
        <v>37</v>
      </c>
      <c r="E13" s="3" t="s">
        <v>0</v>
      </c>
    </row>
    <row r="14" spans="1:5" ht="37.5">
      <c r="A14" s="4">
        <v>1</v>
      </c>
      <c r="B14" s="27" t="s">
        <v>6</v>
      </c>
      <c r="C14" s="5">
        <f>285196-42343</f>
        <v>242853</v>
      </c>
      <c r="D14" s="5"/>
      <c r="E14" s="5">
        <f>C14+D14</f>
        <v>242853</v>
      </c>
    </row>
    <row r="15" spans="1:5" ht="18.75">
      <c r="A15" s="4">
        <v>2</v>
      </c>
      <c r="B15" s="18" t="s">
        <v>29</v>
      </c>
      <c r="C15" s="5">
        <v>114534</v>
      </c>
      <c r="D15" s="5"/>
      <c r="E15" s="5">
        <f aca="true" t="shared" si="0" ref="E15:E54">C15+D15</f>
        <v>114534</v>
      </c>
    </row>
    <row r="16" spans="1:5" ht="75">
      <c r="A16" s="4">
        <v>3</v>
      </c>
      <c r="B16" s="11" t="s">
        <v>44</v>
      </c>
      <c r="C16" s="5">
        <v>142417</v>
      </c>
      <c r="D16" s="5"/>
      <c r="E16" s="5">
        <f t="shared" si="0"/>
        <v>142417</v>
      </c>
    </row>
    <row r="17" spans="1:5" ht="37.5">
      <c r="A17" s="4">
        <v>4</v>
      </c>
      <c r="B17" s="27" t="s">
        <v>7</v>
      </c>
      <c r="C17" s="5">
        <v>19000</v>
      </c>
      <c r="D17" s="5"/>
      <c r="E17" s="5">
        <f t="shared" si="0"/>
        <v>19000</v>
      </c>
    </row>
    <row r="18" spans="1:5" ht="37.5">
      <c r="A18" s="4">
        <v>5</v>
      </c>
      <c r="B18" s="28" t="s">
        <v>45</v>
      </c>
      <c r="C18" s="16">
        <v>46727</v>
      </c>
      <c r="D18" s="16"/>
      <c r="E18" s="5">
        <f t="shared" si="0"/>
        <v>46727</v>
      </c>
    </row>
    <row r="19" spans="1:5" ht="37.5">
      <c r="A19" s="4">
        <v>6</v>
      </c>
      <c r="B19" s="27" t="s">
        <v>53</v>
      </c>
      <c r="C19" s="5">
        <v>32951</v>
      </c>
      <c r="D19" s="5"/>
      <c r="E19" s="5">
        <f t="shared" si="0"/>
        <v>32951</v>
      </c>
    </row>
    <row r="20" spans="1:5" ht="37.5">
      <c r="A20" s="4">
        <v>7</v>
      </c>
      <c r="B20" s="27" t="s">
        <v>54</v>
      </c>
      <c r="C20" s="5">
        <v>12416</v>
      </c>
      <c r="D20" s="5"/>
      <c r="E20" s="5">
        <f t="shared" si="0"/>
        <v>12416</v>
      </c>
    </row>
    <row r="21" spans="1:5" ht="18.75">
      <c r="A21" s="4">
        <v>8</v>
      </c>
      <c r="B21" s="27" t="s">
        <v>3</v>
      </c>
      <c r="C21" s="5">
        <v>3487</v>
      </c>
      <c r="D21" s="5"/>
      <c r="E21" s="5">
        <f t="shared" si="0"/>
        <v>3487</v>
      </c>
    </row>
    <row r="22" spans="1:5" ht="56.25">
      <c r="A22" s="4">
        <v>9</v>
      </c>
      <c r="B22" s="6" t="s">
        <v>4</v>
      </c>
      <c r="C22" s="5">
        <v>17891</v>
      </c>
      <c r="D22" s="5"/>
      <c r="E22" s="5">
        <f t="shared" si="0"/>
        <v>17891</v>
      </c>
    </row>
    <row r="23" spans="1:5" ht="56.25">
      <c r="A23" s="4">
        <v>10</v>
      </c>
      <c r="B23" s="29" t="s">
        <v>46</v>
      </c>
      <c r="C23" s="5">
        <v>39422</v>
      </c>
      <c r="D23" s="5"/>
      <c r="E23" s="5">
        <f t="shared" si="0"/>
        <v>39422</v>
      </c>
    </row>
    <row r="24" spans="1:5" ht="37.5">
      <c r="A24" s="4">
        <v>11</v>
      </c>
      <c r="B24" s="11" t="s">
        <v>47</v>
      </c>
      <c r="C24" s="5">
        <v>15781</v>
      </c>
      <c r="D24" s="5"/>
      <c r="E24" s="5">
        <f t="shared" si="0"/>
        <v>15781</v>
      </c>
    </row>
    <row r="25" spans="1:5" ht="39" customHeight="1">
      <c r="A25" s="4">
        <v>12</v>
      </c>
      <c r="B25" s="11" t="s">
        <v>5</v>
      </c>
      <c r="C25" s="5">
        <v>3900</v>
      </c>
      <c r="D25" s="5"/>
      <c r="E25" s="5">
        <f t="shared" si="0"/>
        <v>3900</v>
      </c>
    </row>
    <row r="26" spans="1:5" ht="56.25">
      <c r="A26" s="4">
        <v>13</v>
      </c>
      <c r="B26" s="11" t="s">
        <v>48</v>
      </c>
      <c r="C26" s="5">
        <v>13984</v>
      </c>
      <c r="D26" s="5"/>
      <c r="E26" s="5">
        <f t="shared" si="0"/>
        <v>13984</v>
      </c>
    </row>
    <row r="27" spans="1:5" ht="37.5">
      <c r="A27" s="4">
        <v>14</v>
      </c>
      <c r="B27" s="11" t="s">
        <v>38</v>
      </c>
      <c r="C27" s="5">
        <f>43224+1500</f>
        <v>44724</v>
      </c>
      <c r="D27" s="5">
        <v>-1500</v>
      </c>
      <c r="E27" s="5">
        <f t="shared" si="0"/>
        <v>43224</v>
      </c>
    </row>
    <row r="28" spans="1:5" ht="75">
      <c r="A28" s="4">
        <v>15</v>
      </c>
      <c r="B28" s="11" t="s">
        <v>49</v>
      </c>
      <c r="C28" s="5">
        <v>53026</v>
      </c>
      <c r="D28" s="5"/>
      <c r="E28" s="5">
        <f t="shared" si="0"/>
        <v>53026</v>
      </c>
    </row>
    <row r="29" spans="1:5" ht="18.75">
      <c r="A29" s="4">
        <v>16</v>
      </c>
      <c r="B29" s="11" t="s">
        <v>8</v>
      </c>
      <c r="C29" s="5">
        <v>20000</v>
      </c>
      <c r="D29" s="5"/>
      <c r="E29" s="5">
        <f t="shared" si="0"/>
        <v>20000</v>
      </c>
    </row>
    <row r="30" spans="1:5" ht="18.75">
      <c r="A30" s="4">
        <v>17</v>
      </c>
      <c r="B30" s="30" t="s">
        <v>9</v>
      </c>
      <c r="C30" s="12">
        <v>878</v>
      </c>
      <c r="D30" s="12"/>
      <c r="E30" s="5">
        <f t="shared" si="0"/>
        <v>878</v>
      </c>
    </row>
    <row r="31" spans="1:5" ht="37.5">
      <c r="A31" s="4">
        <v>18</v>
      </c>
      <c r="B31" s="13" t="s">
        <v>10</v>
      </c>
      <c r="C31" s="12">
        <v>50</v>
      </c>
      <c r="D31" s="12"/>
      <c r="E31" s="5">
        <f t="shared" si="0"/>
        <v>50</v>
      </c>
    </row>
    <row r="32" spans="1:5" ht="53.25" customHeight="1">
      <c r="A32" s="4">
        <v>19</v>
      </c>
      <c r="B32" s="13" t="s">
        <v>11</v>
      </c>
      <c r="C32" s="12">
        <v>2424</v>
      </c>
      <c r="D32" s="12"/>
      <c r="E32" s="5">
        <f t="shared" si="0"/>
        <v>2424</v>
      </c>
    </row>
    <row r="33" spans="1:5" ht="37.5">
      <c r="A33" s="4">
        <v>20</v>
      </c>
      <c r="B33" s="13" t="s">
        <v>12</v>
      </c>
      <c r="C33" s="12">
        <v>993</v>
      </c>
      <c r="D33" s="12"/>
      <c r="E33" s="5">
        <f t="shared" si="0"/>
        <v>993</v>
      </c>
    </row>
    <row r="34" spans="1:5" ht="37.5">
      <c r="A34" s="4">
        <v>21</v>
      </c>
      <c r="B34" s="13" t="s">
        <v>13</v>
      </c>
      <c r="C34" s="12">
        <v>200</v>
      </c>
      <c r="D34" s="12"/>
      <c r="E34" s="5">
        <f t="shared" si="0"/>
        <v>200</v>
      </c>
    </row>
    <row r="35" spans="1:5" ht="56.25" hidden="1">
      <c r="A35" s="19">
        <v>22</v>
      </c>
      <c r="B35" s="20" t="s">
        <v>14</v>
      </c>
      <c r="C35" s="21">
        <v>5610</v>
      </c>
      <c r="D35" s="21">
        <v>-5610</v>
      </c>
      <c r="E35" s="22">
        <f t="shared" si="0"/>
        <v>0</v>
      </c>
    </row>
    <row r="36" spans="1:5" ht="37.5">
      <c r="A36" s="4">
        <v>22</v>
      </c>
      <c r="B36" s="13" t="s">
        <v>15</v>
      </c>
      <c r="C36" s="14">
        <v>5821</v>
      </c>
      <c r="D36" s="14"/>
      <c r="E36" s="5">
        <f t="shared" si="0"/>
        <v>5821</v>
      </c>
    </row>
    <row r="37" spans="1:5" ht="112.5">
      <c r="A37" s="4">
        <v>23</v>
      </c>
      <c r="B37" s="13" t="s">
        <v>16</v>
      </c>
      <c r="C37" s="12">
        <v>1000</v>
      </c>
      <c r="D37" s="12"/>
      <c r="E37" s="5">
        <f t="shared" si="0"/>
        <v>1000</v>
      </c>
    </row>
    <row r="38" spans="1:5" ht="37.5">
      <c r="A38" s="4">
        <v>24</v>
      </c>
      <c r="B38" s="13" t="s">
        <v>17</v>
      </c>
      <c r="C38" s="12">
        <v>500</v>
      </c>
      <c r="D38" s="12"/>
      <c r="E38" s="5">
        <f t="shared" si="0"/>
        <v>500</v>
      </c>
    </row>
    <row r="39" spans="1:5" ht="37.5">
      <c r="A39" s="4">
        <v>25</v>
      </c>
      <c r="B39" s="13" t="s">
        <v>31</v>
      </c>
      <c r="C39" s="12">
        <v>85202</v>
      </c>
      <c r="D39" s="12"/>
      <c r="E39" s="5">
        <f t="shared" si="0"/>
        <v>85202</v>
      </c>
    </row>
    <row r="40" spans="1:5" ht="37.5">
      <c r="A40" s="4">
        <v>26</v>
      </c>
      <c r="B40" s="13" t="s">
        <v>30</v>
      </c>
      <c r="C40" s="12">
        <v>97092</v>
      </c>
      <c r="D40" s="12"/>
      <c r="E40" s="5">
        <f t="shared" si="0"/>
        <v>97092</v>
      </c>
    </row>
    <row r="41" spans="1:5" s="17" customFormat="1" ht="18.75">
      <c r="A41" s="4">
        <v>27</v>
      </c>
      <c r="B41" s="13" t="s">
        <v>33</v>
      </c>
      <c r="C41" s="12">
        <v>86027</v>
      </c>
      <c r="D41" s="12"/>
      <c r="E41" s="5">
        <f t="shared" si="0"/>
        <v>86027</v>
      </c>
    </row>
    <row r="42" spans="1:5" ht="18.75">
      <c r="A42" s="4">
        <v>28</v>
      </c>
      <c r="B42" s="13" t="s">
        <v>32</v>
      </c>
      <c r="C42" s="12">
        <v>80817</v>
      </c>
      <c r="D42" s="12"/>
      <c r="E42" s="5">
        <f t="shared" si="0"/>
        <v>80817</v>
      </c>
    </row>
    <row r="43" spans="1:5" ht="37.5">
      <c r="A43" s="4">
        <v>29</v>
      </c>
      <c r="B43" s="13" t="s">
        <v>18</v>
      </c>
      <c r="C43" s="12">
        <v>10866</v>
      </c>
      <c r="D43" s="12"/>
      <c r="E43" s="5">
        <f t="shared" si="0"/>
        <v>10866</v>
      </c>
    </row>
    <row r="44" spans="1:5" ht="52.5" customHeight="1">
      <c r="A44" s="4">
        <v>30</v>
      </c>
      <c r="B44" s="13" t="s">
        <v>19</v>
      </c>
      <c r="C44" s="12">
        <v>2067</v>
      </c>
      <c r="D44" s="12"/>
      <c r="E44" s="5">
        <f t="shared" si="0"/>
        <v>2067</v>
      </c>
    </row>
    <row r="45" spans="1:5" ht="37.5">
      <c r="A45" s="4">
        <v>31</v>
      </c>
      <c r="B45" s="13" t="s">
        <v>20</v>
      </c>
      <c r="C45" s="12">
        <v>1522</v>
      </c>
      <c r="D45" s="12"/>
      <c r="E45" s="5">
        <f t="shared" si="0"/>
        <v>1522</v>
      </c>
    </row>
    <row r="46" spans="1:5" ht="37.5">
      <c r="A46" s="4">
        <v>32</v>
      </c>
      <c r="B46" s="13" t="s">
        <v>21</v>
      </c>
      <c r="C46" s="12">
        <v>2723</v>
      </c>
      <c r="D46" s="12"/>
      <c r="E46" s="5">
        <f t="shared" si="0"/>
        <v>2723</v>
      </c>
    </row>
    <row r="47" spans="1:5" ht="37.5">
      <c r="A47" s="4">
        <v>33</v>
      </c>
      <c r="B47" s="13" t="s">
        <v>51</v>
      </c>
      <c r="C47" s="12">
        <v>1198</v>
      </c>
      <c r="D47" s="12"/>
      <c r="E47" s="5">
        <f t="shared" si="0"/>
        <v>1198</v>
      </c>
    </row>
    <row r="48" spans="1:5" ht="18.75">
      <c r="A48" s="4">
        <v>34</v>
      </c>
      <c r="B48" s="13" t="s">
        <v>22</v>
      </c>
      <c r="C48" s="12">
        <v>7755</v>
      </c>
      <c r="D48" s="12"/>
      <c r="E48" s="5">
        <f t="shared" si="0"/>
        <v>7755</v>
      </c>
    </row>
    <row r="49" spans="1:5" ht="18.75">
      <c r="A49" s="4">
        <v>35</v>
      </c>
      <c r="B49" s="13" t="s">
        <v>23</v>
      </c>
      <c r="C49" s="12">
        <v>21219</v>
      </c>
      <c r="D49" s="12"/>
      <c r="E49" s="5">
        <f t="shared" si="0"/>
        <v>21219</v>
      </c>
    </row>
    <row r="50" spans="1:5" ht="56.25">
      <c r="A50" s="4">
        <v>36</v>
      </c>
      <c r="B50" s="13" t="s">
        <v>24</v>
      </c>
      <c r="C50" s="12">
        <v>6000</v>
      </c>
      <c r="D50" s="12"/>
      <c r="E50" s="5">
        <f t="shared" si="0"/>
        <v>6000</v>
      </c>
    </row>
    <row r="51" spans="1:5" ht="18.75">
      <c r="A51" s="4">
        <v>37</v>
      </c>
      <c r="B51" s="13" t="s">
        <v>25</v>
      </c>
      <c r="C51" s="12">
        <v>750</v>
      </c>
      <c r="D51" s="12"/>
      <c r="E51" s="5">
        <f t="shared" si="0"/>
        <v>750</v>
      </c>
    </row>
    <row r="52" spans="1:5" ht="56.25">
      <c r="A52" s="4">
        <v>38</v>
      </c>
      <c r="B52" s="13" t="s">
        <v>34</v>
      </c>
      <c r="C52" s="14">
        <v>73000</v>
      </c>
      <c r="D52" s="14"/>
      <c r="E52" s="5">
        <f t="shared" si="0"/>
        <v>73000</v>
      </c>
    </row>
    <row r="53" spans="1:5" ht="37.5">
      <c r="A53" s="4">
        <v>39</v>
      </c>
      <c r="B53" s="13" t="s">
        <v>35</v>
      </c>
      <c r="C53" s="14">
        <v>26117</v>
      </c>
      <c r="D53" s="14"/>
      <c r="E53" s="5">
        <f t="shared" si="0"/>
        <v>26117</v>
      </c>
    </row>
    <row r="54" spans="1:5" ht="56.25">
      <c r="A54" s="4">
        <v>40</v>
      </c>
      <c r="B54" s="13" t="s">
        <v>26</v>
      </c>
      <c r="C54" s="14">
        <v>300</v>
      </c>
      <c r="D54" s="14"/>
      <c r="E54" s="5">
        <f t="shared" si="0"/>
        <v>300</v>
      </c>
    </row>
    <row r="55" spans="1:5" ht="18.75">
      <c r="A55" s="7" t="s">
        <v>27</v>
      </c>
      <c r="B55" s="13"/>
      <c r="C55" s="15">
        <f>SUM(C14:C54)</f>
        <v>1343244</v>
      </c>
      <c r="D55" s="15">
        <f>SUM(D14:D54)</f>
        <v>-7110</v>
      </c>
      <c r="E55" s="15">
        <f>SUM(E14:E54)</f>
        <v>1336134</v>
      </c>
    </row>
    <row r="56" spans="1:5" ht="35.25" customHeight="1">
      <c r="A56" s="8"/>
      <c r="B56" s="9"/>
      <c r="C56" s="10"/>
      <c r="D56" s="10"/>
      <c r="E56" s="10"/>
    </row>
    <row r="57" spans="1:5" ht="42.75" customHeight="1">
      <c r="A57" s="32" t="s">
        <v>50</v>
      </c>
      <c r="B57" s="33"/>
      <c r="C57" s="31" t="s">
        <v>28</v>
      </c>
      <c r="D57" s="31" t="s">
        <v>28</v>
      </c>
      <c r="E57" s="31" t="s">
        <v>28</v>
      </c>
    </row>
    <row r="58" spans="1:5" ht="35.25" customHeight="1">
      <c r="A58" s="8"/>
      <c r="B58" s="9"/>
      <c r="C58" s="10"/>
      <c r="D58" s="10"/>
      <c r="E58" s="10"/>
    </row>
  </sheetData>
  <sheetProtection/>
  <mergeCells count="3">
    <mergeCell ref="A57:B57"/>
    <mergeCell ref="A9:IV9"/>
    <mergeCell ref="A10:E12"/>
  </mergeCells>
  <printOptions/>
  <pageMargins left="0.3937007874015748" right="0.1968503937007874" top="0.35433070866141736" bottom="0.31496062992125984" header="0.2362204724409449" footer="0.31496062992125984"/>
  <pageSetup horizontalDpi="600" verticalDpi="600" orientation="portrait" paperSize="9" scale="71" r:id="rId1"/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Базунова</dc:creator>
  <cp:keywords/>
  <dc:description/>
  <cp:lastModifiedBy>Жесткова</cp:lastModifiedBy>
  <cp:lastPrinted>2011-12-22T11:28:56Z</cp:lastPrinted>
  <dcterms:created xsi:type="dcterms:W3CDTF">2005-11-14T11:57:09Z</dcterms:created>
  <dcterms:modified xsi:type="dcterms:W3CDTF">2011-12-22T12:03:05Z</dcterms:modified>
  <cp:category/>
  <cp:version/>
  <cp:contentType/>
  <cp:contentStatus/>
</cp:coreProperties>
</file>