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2г." sheetId="19" r:id="rId1"/>
  </sheets>
  <calcPr calcId="144525"/>
</workbook>
</file>

<file path=xl/calcChain.xml><?xml version="1.0" encoding="utf-8"?>
<calcChain xmlns="http://schemas.openxmlformats.org/spreadsheetml/2006/main">
  <c r="J43" i="19" l="1"/>
  <c r="J42" i="19"/>
  <c r="J40" i="19"/>
  <c r="J38" i="19"/>
  <c r="J37" i="19" s="1"/>
  <c r="J36" i="19" s="1"/>
  <c r="J35" i="19" s="1"/>
  <c r="J34" i="19" s="1"/>
  <c r="J30" i="19"/>
  <c r="J28" i="19"/>
  <c r="J27" i="19" s="1"/>
  <c r="J26" i="19" s="1"/>
  <c r="J25" i="19" s="1"/>
  <c r="J24" i="19" s="1"/>
  <c r="J20" i="19"/>
  <c r="J18" i="19"/>
  <c r="J16" i="19"/>
  <c r="J15" i="19"/>
  <c r="J13" i="19"/>
  <c r="J12" i="19"/>
  <c r="J10" i="19"/>
  <c r="J9" i="19"/>
  <c r="J8" i="19" s="1"/>
  <c r="J7" i="19" s="1"/>
  <c r="J6" i="19" s="1"/>
  <c r="J5" i="19" s="1"/>
  <c r="I43" i="19"/>
  <c r="I42" i="19"/>
  <c r="I40" i="19"/>
  <c r="I38" i="19"/>
  <c r="I30" i="19"/>
  <c r="I28" i="19"/>
  <c r="I20" i="19"/>
  <c r="I18" i="19"/>
  <c r="I16" i="19"/>
  <c r="I15" i="19"/>
  <c r="I13" i="19"/>
  <c r="I12" i="19"/>
  <c r="I10" i="19"/>
  <c r="I9" i="19"/>
  <c r="I8" i="19" s="1"/>
  <c r="I7" i="19" s="1"/>
  <c r="I6" i="19" s="1"/>
  <c r="I37" i="19" l="1"/>
  <c r="I36" i="19" s="1"/>
  <c r="I35" i="19" s="1"/>
  <c r="I34" i="19" s="1"/>
  <c r="I27" i="19"/>
  <c r="I26" i="19" s="1"/>
  <c r="I25" i="19" s="1"/>
  <c r="I24" i="19" s="1"/>
  <c r="I5" i="19" l="1"/>
  <c r="G20" i="19"/>
  <c r="H16" i="19"/>
  <c r="G40" i="19" l="1"/>
  <c r="H43" i="19" l="1"/>
  <c r="H42" i="19" s="1"/>
  <c r="G43" i="19"/>
  <c r="G42" i="19" s="1"/>
  <c r="H22" i="19" l="1"/>
  <c r="G38" i="19" l="1"/>
  <c r="G37" i="19" s="1"/>
  <c r="H38" i="19"/>
  <c r="B34" i="19"/>
  <c r="B35" i="19" s="1"/>
  <c r="B36" i="19" s="1"/>
  <c r="H32" i="19"/>
  <c r="G30" i="19"/>
  <c r="H30" i="19"/>
  <c r="G28" i="19"/>
  <c r="H28" i="19"/>
  <c r="B24" i="19"/>
  <c r="B25" i="19" s="1"/>
  <c r="B26" i="19" s="1"/>
  <c r="B27" i="19" s="1"/>
  <c r="B28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G27" i="19" l="1"/>
  <c r="B37" i="19"/>
  <c r="B38" i="19" s="1"/>
  <c r="B42" i="19" s="1"/>
  <c r="B43" i="19" s="1"/>
  <c r="B41" i="19"/>
  <c r="G36" i="19"/>
  <c r="G35" i="19" s="1"/>
  <c r="G34" i="19" s="1"/>
  <c r="H27" i="19"/>
  <c r="H26" i="19" s="1"/>
  <c r="H25" i="19" s="1"/>
  <c r="H24" i="19" s="1"/>
  <c r="H37" i="19"/>
  <c r="H36" i="19" s="1"/>
  <c r="H35" i="19" s="1"/>
  <c r="H8" i="19"/>
  <c r="H7" i="19" s="1"/>
  <c r="H6" i="19" s="1"/>
  <c r="B11" i="19"/>
  <c r="B18" i="19" s="1"/>
  <c r="B12" i="19"/>
  <c r="B13" i="19" s="1"/>
  <c r="B29" i="19"/>
  <c r="B31" i="19" s="1"/>
  <c r="B30" i="19"/>
  <c r="B32" i="19" s="1"/>
  <c r="B40" i="19" l="1"/>
  <c r="H34" i="19"/>
  <c r="H5" i="19" s="1"/>
  <c r="B39" i="19"/>
  <c r="B14" i="19"/>
  <c r="B15" i="19"/>
  <c r="B16" i="19" s="1"/>
  <c r="B17" i="19" s="1"/>
  <c r="G26" i="19"/>
  <c r="G25" i="19" s="1"/>
  <c r="G24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<sst xmlns="http://schemas.openxmlformats.org/spreadsheetml/2006/main" count="190" uniqueCount="51">
  <si>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</si>
  <si>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</si>
  <si>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</si>
  <si>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</si>
  <si>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</si>
  <si>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</si>
  <si>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</si>
  <si>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</si>
  <si>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</si>
  <si>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</si>
  <si>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</si>
  <si>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</si>
  <si>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</si>
  <si>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</si>
  <si>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</si>
  <si>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</si>
  <si>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</si>
  <si>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</si>
  <si>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</si>
  <si>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</si>
  <si>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</si>
  <si>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</si>
  <si>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</si>
  <si>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</si>
  <si>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</si>
  <si>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</si>
  <si>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</si>
  <si>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</si>
  <si>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</si>
  <si>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</si>
  <si>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</si>
  <si>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</si>
  <si>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</si>
  <si>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</si>
  <si>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</si>
  <si>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</si>
  <si>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</si>
  <si>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</si>
  <si>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</si>
  <si>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</si>
  <si>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</si>
  <si>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</si>
  <si>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</si>
  <si>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</si>
  <si>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</si>
  <si>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</si>
  <si>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</si>
  <si>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</si>
  <si>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</si>
  <si>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2022 (реш.Думы № 1128 от 08.12.2021г.)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</si>
  <si>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2022 год и плановый период 2023 и 2024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</si>
</sst>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9" workbookViewId="0">
      <selection sqref="A1:J44"/>
    </sheetView>
  </sheetViews>
  <sheetFormatPr defaultRowHeight="16.5" x14ac:dyDescent="0.25"/>
  <cols>
    <col min="1" max="1" width="61.28515625" style="12" customWidth="1"/>
    <col min="2" max="2" width="7.7109375" style="13" customWidth="1"/>
    <col min="3" max="3" width="9.140625" style="14" customWidth="1"/>
    <col min="4" max="4" width="5.85546875" style="14" customWidth="1"/>
    <col min="5" max="5" width="16.85546875" style="13" customWidth="1"/>
    <col min="6" max="6" width="7.85546875" style="14" customWidth="1"/>
    <col min="7" max="7" width="13.85546875" style="15" customWidth="1"/>
    <col min="8" max="8" width="16" style="16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4" t="s">
        <v>50</v>
      </c>
      <c r="B1" s="44"/>
      <c r="C1" s="44"/>
      <c r="D1" s="44"/>
      <c r="E1" s="44"/>
      <c r="F1" s="44"/>
      <c r="G1" s="44"/>
      <c r="H1" s="44"/>
      <c r="I1" s="45"/>
      <c r="J1" s="45"/>
    </row>
    <row r="2" spans="1:10" ht="30" customHeight="1" x14ac:dyDescent="0.25">
      <c r="A2" s="46" t="s">
        <v>0</v>
      </c>
      <c r="B2" s="47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2" t="s">
        <v>6</v>
      </c>
      <c r="H2" s="42"/>
      <c r="I2" s="42" t="s">
        <v>6</v>
      </c>
      <c r="J2" s="42"/>
    </row>
    <row r="3" spans="1:10" ht="25.5" customHeight="1" x14ac:dyDescent="0.25">
      <c r="A3" s="46"/>
      <c r="B3" s="47"/>
      <c r="C3" s="48"/>
      <c r="D3" s="48"/>
      <c r="E3" s="48"/>
      <c r="F3" s="48"/>
      <c r="G3" s="43" t="s">
        <v>49</v>
      </c>
      <c r="H3" s="42" t="s">
        <v>7</v>
      </c>
      <c r="I3" s="43">
        <v>2023</v>
      </c>
      <c r="J3" s="42">
        <v>2024</v>
      </c>
    </row>
    <row r="4" spans="1:10" ht="109.5" customHeight="1" x14ac:dyDescent="0.25">
      <c r="A4" s="46"/>
      <c r="B4" s="47"/>
      <c r="C4" s="48"/>
      <c r="D4" s="48"/>
      <c r="E4" s="48"/>
      <c r="F4" s="48"/>
      <c r="G4" s="43"/>
      <c r="H4" s="42"/>
      <c r="I4" s="43"/>
      <c r="J4" s="42"/>
    </row>
    <row r="5" spans="1:10" ht="15.75" x14ac:dyDescent="0.25">
      <c r="A5" s="17" t="s">
        <v>8</v>
      </c>
      <c r="B5" s="18">
        <v>900</v>
      </c>
      <c r="C5" s="19"/>
      <c r="D5" s="19"/>
      <c r="E5" s="18"/>
      <c r="F5" s="18"/>
      <c r="G5" s="20">
        <f>G6+G24+G34</f>
        <v>129573</v>
      </c>
      <c r="H5" s="21">
        <f>H6+H24+H34</f>
        <v>0</v>
      </c>
      <c r="I5" s="20">
        <f>I6+I24+I34</f>
        <v>126653</v>
      </c>
      <c r="J5" s="20">
        <f>J6+J24+J34</f>
        <v>126653</v>
      </c>
    </row>
    <row r="6" spans="1:10" ht="63" x14ac:dyDescent="0.25">
      <c r="A6" s="17" t="s">
        <v>9</v>
      </c>
      <c r="B6" s="18">
        <f t="shared" ref="B6:B11" si="0">B5</f>
        <v>900</v>
      </c>
      <c r="C6" s="18" t="s">
        <v>10</v>
      </c>
      <c r="D6" s="18" t="s">
        <v>11</v>
      </c>
      <c r="E6" s="18"/>
      <c r="F6" s="18"/>
      <c r="G6" s="22">
        <f t="shared" ref="G6:J7" si="1">G7</f>
        <v>76626</v>
      </c>
      <c r="H6" s="23">
        <f t="shared" si="1"/>
        <v>0</v>
      </c>
      <c r="I6" s="22">
        <f t="shared" si="1"/>
        <v>76225</v>
      </c>
      <c r="J6" s="22">
        <f t="shared" si="1"/>
        <v>76225</v>
      </c>
    </row>
    <row r="7" spans="1:10" x14ac:dyDescent="0.25">
      <c r="A7" s="2" t="s">
        <v>12</v>
      </c>
      <c r="B7" s="3">
        <f t="shared" si="0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1"/>
        <v>76626</v>
      </c>
      <c r="H7" s="5">
        <f t="shared" si="1"/>
        <v>0</v>
      </c>
      <c r="I7" s="4">
        <f t="shared" si="1"/>
        <v>76225</v>
      </c>
      <c r="J7" s="4">
        <f t="shared" si="1"/>
        <v>76225</v>
      </c>
    </row>
    <row r="8" spans="1:10" ht="33" x14ac:dyDescent="0.25">
      <c r="A8" s="2" t="s">
        <v>14</v>
      </c>
      <c r="B8" s="3">
        <f t="shared" si="0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76626</v>
      </c>
      <c r="H8" s="5">
        <f>H9+H12+H15</f>
        <v>0</v>
      </c>
      <c r="I8" s="4">
        <f>I9+I12+I15</f>
        <v>76225</v>
      </c>
      <c r="J8" s="4">
        <f>J9+J12+J15</f>
        <v>76225</v>
      </c>
    </row>
    <row r="9" spans="1:10" ht="33" x14ac:dyDescent="0.25">
      <c r="A9" s="2" t="s">
        <v>16</v>
      </c>
      <c r="B9" s="3">
        <f t="shared" si="0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2">G10</f>
        <v>2609</v>
      </c>
      <c r="H9" s="5">
        <f t="shared" si="2"/>
        <v>0</v>
      </c>
      <c r="I9" s="4">
        <f t="shared" si="2"/>
        <v>2609</v>
      </c>
      <c r="J9" s="4">
        <f t="shared" si="2"/>
        <v>2609</v>
      </c>
    </row>
    <row r="10" spans="1:10" ht="82.5" x14ac:dyDescent="0.25">
      <c r="A10" s="2" t="s">
        <v>18</v>
      </c>
      <c r="B10" s="3">
        <f t="shared" si="0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2"/>
        <v>2609</v>
      </c>
      <c r="H10" s="7">
        <f t="shared" si="2"/>
        <v>0</v>
      </c>
      <c r="I10" s="27">
        <f t="shared" si="2"/>
        <v>2609</v>
      </c>
      <c r="J10" s="27">
        <f t="shared" si="2"/>
        <v>2609</v>
      </c>
    </row>
    <row r="11" spans="1:10" ht="33" x14ac:dyDescent="0.25">
      <c r="A11" s="2" t="s">
        <v>20</v>
      </c>
      <c r="B11" s="3">
        <f t="shared" si="0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2609</v>
      </c>
      <c r="H11" s="8"/>
      <c r="I11" s="27">
        <v>2609</v>
      </c>
      <c r="J11" s="27">
        <v>2609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3">G13</f>
        <v>1716</v>
      </c>
      <c r="H12" s="7">
        <f t="shared" si="3"/>
        <v>0</v>
      </c>
      <c r="I12" s="27">
        <f t="shared" si="3"/>
        <v>1716</v>
      </c>
      <c r="J12" s="27">
        <f t="shared" si="3"/>
        <v>1716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3"/>
        <v>1716</v>
      </c>
      <c r="H13" s="7">
        <f t="shared" si="3"/>
        <v>0</v>
      </c>
      <c r="I13" s="27">
        <f t="shared" si="3"/>
        <v>1716</v>
      </c>
      <c r="J13" s="27">
        <f t="shared" si="3"/>
        <v>1716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1716</v>
      </c>
      <c r="H14" s="8"/>
      <c r="I14" s="27">
        <v>1716</v>
      </c>
      <c r="J14" s="27">
        <v>1716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7">
        <f>SUM(G22+G20+G18+G17)</f>
        <v>72301</v>
      </c>
      <c r="H15" s="7">
        <f>H16+H18+H22</f>
        <v>0</v>
      </c>
      <c r="I15" s="27">
        <f>SUM(I22+I20+I18+I17)</f>
        <v>71900</v>
      </c>
      <c r="J15" s="27">
        <f>SUM(J22+J20+J18+J17)</f>
        <v>71900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61258</v>
      </c>
      <c r="H16" s="7">
        <f>H17</f>
        <v>0</v>
      </c>
      <c r="I16" s="27">
        <f>SUM(I17)</f>
        <v>61195</v>
      </c>
      <c r="J16" s="27">
        <f>SUM(J17)</f>
        <v>61195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61258</v>
      </c>
      <c r="H17" s="28"/>
      <c r="I17" s="27">
        <v>61195</v>
      </c>
      <c r="J17" s="27">
        <v>61195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10564</v>
      </c>
      <c r="H18" s="7"/>
      <c r="I18" s="27">
        <f>SUM(I19)</f>
        <v>10226</v>
      </c>
      <c r="J18" s="27">
        <f>SUM(J19)</f>
        <v>10226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v>10564</v>
      </c>
      <c r="H19" s="8"/>
      <c r="I19" s="27">
        <v>10226</v>
      </c>
      <c r="J19" s="27">
        <v>10226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7">
        <f>SUM(G21)</f>
        <v>96</v>
      </c>
      <c r="H20" s="8"/>
      <c r="I20" s="27">
        <f>SUM(I21)</f>
        <v>96</v>
      </c>
      <c r="J20" s="27">
        <f>SUM(J21)</f>
        <v>96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96</v>
      </c>
      <c r="H21" s="8"/>
      <c r="I21" s="27">
        <v>96</v>
      </c>
      <c r="J21" s="27">
        <v>96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7">
        <v>383</v>
      </c>
      <c r="J22" s="27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v>383</v>
      </c>
      <c r="H23" s="8"/>
      <c r="I23" s="27">
        <v>383</v>
      </c>
      <c r="J23" s="27">
        <v>383</v>
      </c>
    </row>
    <row r="24" spans="1:10" ht="47.25" x14ac:dyDescent="0.25">
      <c r="A24" s="17" t="s">
        <v>38</v>
      </c>
      <c r="B24" s="18">
        <f>B22</f>
        <v>900</v>
      </c>
      <c r="C24" s="18" t="s">
        <v>10</v>
      </c>
      <c r="D24" s="18" t="s">
        <v>39</v>
      </c>
      <c r="E24" s="18"/>
      <c r="F24" s="18"/>
      <c r="G24" s="22">
        <f t="shared" ref="G24:J26" si="4">G25</f>
        <v>19319</v>
      </c>
      <c r="H24" s="23">
        <f t="shared" si="4"/>
        <v>0</v>
      </c>
      <c r="I24" s="22">
        <f t="shared" si="4"/>
        <v>19039</v>
      </c>
      <c r="J24" s="22">
        <f t="shared" si="4"/>
        <v>19039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9"/>
      <c r="G25" s="4">
        <f t="shared" si="4"/>
        <v>19319</v>
      </c>
      <c r="H25" s="5">
        <f t="shared" si="4"/>
        <v>0</v>
      </c>
      <c r="I25" s="4">
        <f t="shared" si="4"/>
        <v>19039</v>
      </c>
      <c r="J25" s="4">
        <f t="shared" si="4"/>
        <v>19039</v>
      </c>
    </row>
    <row r="26" spans="1:10" ht="33" x14ac:dyDescent="0.25">
      <c r="A26" s="2" t="s">
        <v>14</v>
      </c>
      <c r="B26" s="3">
        <f>B25</f>
        <v>900</v>
      </c>
      <c r="C26" s="3" t="s">
        <v>10</v>
      </c>
      <c r="D26" s="3" t="s">
        <v>39</v>
      </c>
      <c r="E26" s="3" t="s">
        <v>15</v>
      </c>
      <c r="F26" s="3"/>
      <c r="G26" s="10">
        <f t="shared" si="4"/>
        <v>19319</v>
      </c>
      <c r="H26" s="11">
        <f t="shared" si="4"/>
        <v>0</v>
      </c>
      <c r="I26" s="10">
        <f t="shared" si="4"/>
        <v>19039</v>
      </c>
      <c r="J26" s="10">
        <f t="shared" si="4"/>
        <v>19039</v>
      </c>
    </row>
    <row r="27" spans="1:10" x14ac:dyDescent="0.25">
      <c r="A27" s="2" t="s">
        <v>24</v>
      </c>
      <c r="B27" s="3">
        <f>B26</f>
        <v>900</v>
      </c>
      <c r="C27" s="3" t="s">
        <v>10</v>
      </c>
      <c r="D27" s="3" t="s">
        <v>39</v>
      </c>
      <c r="E27" s="3" t="s">
        <v>25</v>
      </c>
      <c r="F27" s="3"/>
      <c r="G27" s="10">
        <f>G28+G30+G32</f>
        <v>19319</v>
      </c>
      <c r="H27" s="11">
        <f>H28+H30+H32</f>
        <v>0</v>
      </c>
      <c r="I27" s="10">
        <f>I28+I30+I32</f>
        <v>19039</v>
      </c>
      <c r="J27" s="10">
        <f>J28+J30+J32</f>
        <v>19039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25</v>
      </c>
      <c r="F28" s="3" t="s">
        <v>19</v>
      </c>
      <c r="G28" s="6">
        <f>G29</f>
        <v>17590</v>
      </c>
      <c r="H28" s="7">
        <f>H29</f>
        <v>0</v>
      </c>
      <c r="I28" s="27">
        <f>I29</f>
        <v>17527</v>
      </c>
      <c r="J28" s="27">
        <f>J29</f>
        <v>17527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25</v>
      </c>
      <c r="F29" s="3" t="s">
        <v>21</v>
      </c>
      <c r="G29" s="6">
        <v>17590</v>
      </c>
      <c r="H29" s="28"/>
      <c r="I29" s="27">
        <v>17527</v>
      </c>
      <c r="J29" s="27">
        <v>17527</v>
      </c>
    </row>
    <row r="30" spans="1:10" ht="33" x14ac:dyDescent="0.25">
      <c r="A30" s="2" t="s">
        <v>26</v>
      </c>
      <c r="B30" s="3">
        <f>B28</f>
        <v>900</v>
      </c>
      <c r="C30" s="3" t="s">
        <v>10</v>
      </c>
      <c r="D30" s="3" t="s">
        <v>39</v>
      </c>
      <c r="E30" s="3" t="s">
        <v>25</v>
      </c>
      <c r="F30" s="3" t="s">
        <v>27</v>
      </c>
      <c r="G30" s="6">
        <f>G31</f>
        <v>1726</v>
      </c>
      <c r="H30" s="7">
        <f>H31</f>
        <v>0</v>
      </c>
      <c r="I30" s="27">
        <f>I31</f>
        <v>1509</v>
      </c>
      <c r="J30" s="27">
        <f>J31</f>
        <v>1509</v>
      </c>
    </row>
    <row r="31" spans="1:10" ht="33" x14ac:dyDescent="0.25">
      <c r="A31" s="2" t="s">
        <v>28</v>
      </c>
      <c r="B31" s="3">
        <f>B29</f>
        <v>900</v>
      </c>
      <c r="C31" s="3" t="s">
        <v>10</v>
      </c>
      <c r="D31" s="3" t="s">
        <v>39</v>
      </c>
      <c r="E31" s="3" t="s">
        <v>25</v>
      </c>
      <c r="F31" s="3" t="s">
        <v>29</v>
      </c>
      <c r="G31" s="6">
        <v>1726</v>
      </c>
      <c r="H31" s="8"/>
      <c r="I31" s="27">
        <v>1509</v>
      </c>
      <c r="J31" s="27">
        <v>1509</v>
      </c>
    </row>
    <row r="32" spans="1:10" x14ac:dyDescent="0.25">
      <c r="A32" s="2" t="s">
        <v>34</v>
      </c>
      <c r="B32" s="3">
        <f>B30</f>
        <v>900</v>
      </c>
      <c r="C32" s="3" t="s">
        <v>10</v>
      </c>
      <c r="D32" s="3" t="s">
        <v>39</v>
      </c>
      <c r="E32" s="3" t="s">
        <v>25</v>
      </c>
      <c r="F32" s="3" t="s">
        <v>35</v>
      </c>
      <c r="G32" s="6">
        <v>3</v>
      </c>
      <c r="H32" s="7">
        <f>H33</f>
        <v>0</v>
      </c>
      <c r="I32" s="27">
        <v>3</v>
      </c>
      <c r="J32" s="27">
        <v>3</v>
      </c>
    </row>
    <row r="33" spans="1:10" x14ac:dyDescent="0.25">
      <c r="A33" s="2" t="s">
        <v>36</v>
      </c>
      <c r="B33" s="3">
        <v>900</v>
      </c>
      <c r="C33" s="3" t="s">
        <v>10</v>
      </c>
      <c r="D33" s="3" t="s">
        <v>39</v>
      </c>
      <c r="E33" s="3" t="s">
        <v>25</v>
      </c>
      <c r="F33" s="3" t="s">
        <v>37</v>
      </c>
      <c r="G33" s="6">
        <v>3</v>
      </c>
      <c r="H33" s="8"/>
      <c r="I33" s="27">
        <v>3</v>
      </c>
      <c r="J33" s="27">
        <v>3</v>
      </c>
    </row>
    <row r="34" spans="1:10" ht="15.75" x14ac:dyDescent="0.25">
      <c r="A34" s="17" t="s">
        <v>40</v>
      </c>
      <c r="B34" s="18">
        <f>B22</f>
        <v>900</v>
      </c>
      <c r="C34" s="18" t="s">
        <v>10</v>
      </c>
      <c r="D34" s="18" t="s">
        <v>41</v>
      </c>
      <c r="E34" s="18"/>
      <c r="F34" s="18"/>
      <c r="G34" s="22">
        <f>G35+G42</f>
        <v>33628</v>
      </c>
      <c r="H34" s="22">
        <f>H35</f>
        <v>0</v>
      </c>
      <c r="I34" s="22">
        <f>I35+I42</f>
        <v>31389</v>
      </c>
      <c r="J34" s="22">
        <f>J35+J42</f>
        <v>31389</v>
      </c>
    </row>
    <row r="35" spans="1:10" x14ac:dyDescent="0.25">
      <c r="A35" s="2" t="s">
        <v>12</v>
      </c>
      <c r="B35" s="3">
        <f>B34</f>
        <v>900</v>
      </c>
      <c r="C35" s="3" t="s">
        <v>10</v>
      </c>
      <c r="D35" s="3" t="s">
        <v>41</v>
      </c>
      <c r="E35" s="3" t="s">
        <v>13</v>
      </c>
      <c r="F35" s="3"/>
      <c r="G35" s="4">
        <f t="shared" ref="G35:J36" si="5">G36</f>
        <v>33534</v>
      </c>
      <c r="H35" s="5">
        <f t="shared" si="5"/>
        <v>0</v>
      </c>
      <c r="I35" s="4">
        <f t="shared" si="5"/>
        <v>31295</v>
      </c>
      <c r="J35" s="4">
        <f t="shared" si="5"/>
        <v>31295</v>
      </c>
    </row>
    <row r="36" spans="1:10" x14ac:dyDescent="0.25">
      <c r="A36" s="2" t="s">
        <v>42</v>
      </c>
      <c r="B36" s="3">
        <f>B35</f>
        <v>900</v>
      </c>
      <c r="C36" s="3" t="s">
        <v>10</v>
      </c>
      <c r="D36" s="3" t="s">
        <v>41</v>
      </c>
      <c r="E36" s="3" t="s">
        <v>43</v>
      </c>
      <c r="F36" s="3"/>
      <c r="G36" s="4">
        <f t="shared" si="5"/>
        <v>33534</v>
      </c>
      <c r="H36" s="5">
        <f t="shared" si="5"/>
        <v>0</v>
      </c>
      <c r="I36" s="4">
        <f t="shared" si="5"/>
        <v>31295</v>
      </c>
      <c r="J36" s="4">
        <f t="shared" si="5"/>
        <v>31295</v>
      </c>
    </row>
    <row r="37" spans="1:10" x14ac:dyDescent="0.25">
      <c r="A37" s="2" t="s">
        <v>44</v>
      </c>
      <c r="B37" s="3">
        <f>B36</f>
        <v>900</v>
      </c>
      <c r="C37" s="3" t="s">
        <v>10</v>
      </c>
      <c r="D37" s="3" t="s">
        <v>41</v>
      </c>
      <c r="E37" s="3" t="s">
        <v>45</v>
      </c>
      <c r="F37" s="3"/>
      <c r="G37" s="4">
        <f>SUM(G38+G40)</f>
        <v>33534</v>
      </c>
      <c r="H37" s="4">
        <f>H40+H38</f>
        <v>0</v>
      </c>
      <c r="I37" s="4">
        <f>SUM(I38+I40)</f>
        <v>31295</v>
      </c>
      <c r="J37" s="4">
        <f>SUM(J38+J40)</f>
        <v>31295</v>
      </c>
    </row>
    <row r="38" spans="1:10" ht="82.5" x14ac:dyDescent="0.25">
      <c r="A38" s="2" t="s">
        <v>18</v>
      </c>
      <c r="B38" s="3">
        <f>B37</f>
        <v>900</v>
      </c>
      <c r="C38" s="3" t="s">
        <v>10</v>
      </c>
      <c r="D38" s="3" t="s">
        <v>41</v>
      </c>
      <c r="E38" s="3" t="s">
        <v>45</v>
      </c>
      <c r="F38" s="3" t="s">
        <v>19</v>
      </c>
      <c r="G38" s="6">
        <f>G39</f>
        <v>27053</v>
      </c>
      <c r="H38" s="7">
        <f>H39</f>
        <v>0</v>
      </c>
      <c r="I38" s="27">
        <f>I39</f>
        <v>27053</v>
      </c>
      <c r="J38" s="27">
        <f>J39</f>
        <v>27053</v>
      </c>
    </row>
    <row r="39" spans="1:10" ht="33" x14ac:dyDescent="0.25">
      <c r="A39" s="2" t="s">
        <v>20</v>
      </c>
      <c r="B39" s="3">
        <f>B38</f>
        <v>900</v>
      </c>
      <c r="C39" s="3" t="s">
        <v>10</v>
      </c>
      <c r="D39" s="3" t="s">
        <v>41</v>
      </c>
      <c r="E39" s="3" t="s">
        <v>45</v>
      </c>
      <c r="F39" s="3" t="s">
        <v>21</v>
      </c>
      <c r="G39" s="6">
        <v>27053</v>
      </c>
      <c r="H39" s="8"/>
      <c r="I39" s="27">
        <v>27053</v>
      </c>
      <c r="J39" s="27">
        <v>27053</v>
      </c>
    </row>
    <row r="40" spans="1:10" ht="33" x14ac:dyDescent="0.25">
      <c r="A40" s="2" t="s">
        <v>26</v>
      </c>
      <c r="B40" s="3">
        <f>B37</f>
        <v>900</v>
      </c>
      <c r="C40" s="3" t="s">
        <v>10</v>
      </c>
      <c r="D40" s="3" t="s">
        <v>41</v>
      </c>
      <c r="E40" s="3" t="s">
        <v>45</v>
      </c>
      <c r="F40" s="3" t="s">
        <v>27</v>
      </c>
      <c r="G40" s="27">
        <f>SUM(G41)</f>
        <v>6481</v>
      </c>
      <c r="H40" s="7"/>
      <c r="I40" s="27">
        <f>SUM(I41)</f>
        <v>4242</v>
      </c>
      <c r="J40" s="27">
        <f>SUM(J41)</f>
        <v>4242</v>
      </c>
    </row>
    <row r="41" spans="1:10" s="24" customFormat="1" ht="33" x14ac:dyDescent="0.25">
      <c r="A41" s="25" t="s">
        <v>28</v>
      </c>
      <c r="B41" s="26">
        <f>B36</f>
        <v>900</v>
      </c>
      <c r="C41" s="26" t="s">
        <v>10</v>
      </c>
      <c r="D41" s="26" t="s">
        <v>41</v>
      </c>
      <c r="E41" s="26" t="s">
        <v>45</v>
      </c>
      <c r="F41" s="26" t="s">
        <v>29</v>
      </c>
      <c r="G41" s="27">
        <v>6481</v>
      </c>
      <c r="H41" s="29"/>
      <c r="I41" s="27">
        <v>4242</v>
      </c>
      <c r="J41" s="27">
        <v>4242</v>
      </c>
    </row>
    <row r="42" spans="1:10" ht="49.5" x14ac:dyDescent="0.25">
      <c r="A42" s="2" t="s">
        <v>46</v>
      </c>
      <c r="B42" s="3">
        <f>B38</f>
        <v>900</v>
      </c>
      <c r="C42" s="3" t="s">
        <v>10</v>
      </c>
      <c r="D42" s="3" t="s">
        <v>41</v>
      </c>
      <c r="E42" s="3" t="s">
        <v>47</v>
      </c>
      <c r="F42" s="3"/>
      <c r="G42" s="4">
        <f t="shared" ref="G42:J43" si="6">G43</f>
        <v>94</v>
      </c>
      <c r="H42" s="4">
        <f t="shared" si="6"/>
        <v>0</v>
      </c>
      <c r="I42" s="4">
        <f t="shared" si="6"/>
        <v>94</v>
      </c>
      <c r="J42" s="4">
        <f t="shared" si="6"/>
        <v>94</v>
      </c>
    </row>
    <row r="43" spans="1:10" ht="33" x14ac:dyDescent="0.25">
      <c r="A43" s="2" t="s">
        <v>26</v>
      </c>
      <c r="B43" s="3">
        <f>B42</f>
        <v>900</v>
      </c>
      <c r="C43" s="3" t="s">
        <v>10</v>
      </c>
      <c r="D43" s="3" t="s">
        <v>41</v>
      </c>
      <c r="E43" s="3" t="s">
        <v>47</v>
      </c>
      <c r="F43" s="3" t="s">
        <v>27</v>
      </c>
      <c r="G43" s="6">
        <f t="shared" si="6"/>
        <v>94</v>
      </c>
      <c r="H43" s="7">
        <f t="shared" si="6"/>
        <v>0</v>
      </c>
      <c r="I43" s="27">
        <f t="shared" si="6"/>
        <v>94</v>
      </c>
      <c r="J43" s="27">
        <f t="shared" si="6"/>
        <v>94</v>
      </c>
    </row>
    <row r="44" spans="1:10" ht="33" x14ac:dyDescent="0.25">
      <c r="A44" s="2" t="s">
        <v>28</v>
      </c>
      <c r="B44" s="3" t="s">
        <v>48</v>
      </c>
      <c r="C44" s="3" t="s">
        <v>10</v>
      </c>
      <c r="D44" s="3" t="s">
        <v>41</v>
      </c>
      <c r="E44" s="3" t="s">
        <v>47</v>
      </c>
      <c r="F44" s="3" t="s">
        <v>29</v>
      </c>
      <c r="G44" s="6">
        <v>94</v>
      </c>
      <c r="H44" s="8"/>
      <c r="I44" s="27">
        <v>94</v>
      </c>
      <c r="J44" s="27">
        <v>94</v>
      </c>
    </row>
    <row r="46" spans="1:10" x14ac:dyDescent="0.25">
      <c r="I46" s="39"/>
    </row>
    <row r="47" spans="1:10" x14ac:dyDescent="0.25">
      <c r="A47" s="30"/>
      <c r="B47" s="30"/>
      <c r="C47" s="30"/>
      <c r="D47" s="30"/>
      <c r="E47" s="31"/>
      <c r="F47" s="32"/>
      <c r="G47" s="24"/>
      <c r="H47" s="24"/>
      <c r="I47" s="40"/>
      <c r="J47" s="33"/>
    </row>
    <row r="48" spans="1:10" ht="17.25" x14ac:dyDescent="0.3">
      <c r="A48" s="34"/>
      <c r="B48" s="35"/>
      <c r="C48" s="35"/>
      <c r="D48" s="35"/>
      <c r="E48" s="35"/>
      <c r="F48" s="35"/>
      <c r="G48" s="35"/>
      <c r="H48" s="35"/>
      <c r="I48" s="41"/>
      <c r="J48" s="36"/>
    </row>
    <row r="49" spans="1:10" x14ac:dyDescent="0.25">
      <c r="A49" s="37"/>
      <c r="B49" s="30"/>
      <c r="C49" s="30"/>
      <c r="D49" s="30"/>
      <c r="E49" s="31"/>
      <c r="F49" s="32"/>
      <c r="G49" s="24"/>
      <c r="H49" s="24"/>
      <c r="I49" s="33"/>
      <c r="J49" s="38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2022-03-29T10:10:19Z</cp:lastPrinted>
  <dcterms:created xsi:type="dcterms:W3CDTF">2014-07-10T05:49:29Z</dcterms:created>
  <dcterms:modified xsi:type="dcterms:W3CDTF">2022-03-29T10:10:58Z</dcterms:modified>
</cp:coreProperties>
</file>