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Прил6" sheetId="1" r:id="rId1"/>
  </sheets>
  <definedNames>
    <definedName name="_xlnm.Print_Titles" localSheetId="0">'Прил6'!$6:$6</definedName>
    <definedName name="_xlnm.Print_Area" localSheetId="0">'Прил6'!$A$1:$D$32</definedName>
  </definedNames>
  <calcPr fullCalcOnLoad="1"/>
</workbook>
</file>

<file path=xl/sharedStrings.xml><?xml version="1.0" encoding="utf-8"?>
<sst xmlns="http://schemas.openxmlformats.org/spreadsheetml/2006/main" count="59" uniqueCount="59">
  <si>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</si>
  <si>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</si>
  <si>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</si>
  <si>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</si>
  <si>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</si>
  <si>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</si>
  <si>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</si>
  <si>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</si>
  <si>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</si>
  <si>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</si>
  <si>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</si>
  <si>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</si>
  <si>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</si>
  <si>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</si>
  <si>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</si>
  <si>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</si>
  <si>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</si>
  <si>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</si>
  <si>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</si>
  <si>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</si>
  <si>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</si>
  <si>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</si>
  <si>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</si>
  <si>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</si>
  <si>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</si>
  <si>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</si>
  <si>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</si>
  <si>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</si>
  <si>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</si>
  <si>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</si>
  <si>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</si>
  <si>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</si>
  <si>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</si>
  <si>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</si>
  <si>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</si>
  <si>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</si>
  <si>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</si>
  <si>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</si>
  <si>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</si>
  <si>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</si>
  <si>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</si>
  <si>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</si>
  <si>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</si>
  <si>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</si>
  <si>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</si>
  <si>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</si>
  <si>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</si>
  <si>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</si>
  <si>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</si>
  <si>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</si>
  <si>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01 06 04 00 04 0000 810</t>
  </si>
  <si>
    <t xml:space="preserve">Исполнение  муниципальных гарантий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</si>
  <si>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 xml:space="preserve">к решению Думы </t>
  </si>
  <si>
    <t>Приложение №6</t>
  </si>
  <si>
    <t>02.06.2010г. №_____</t>
  </si>
  <si>
    <t xml:space="preserve">Отчёт об исполнении источников внутреннего финансирования дефицита бюджета городского округа Тольятти по кодам групп, подгрупп, статей, видов источников финансирования дефицитов бюджетов классификации операций сектора государственного управления за 2009 год </t>
  </si>
  <si>
    <t>Кассовое исполнение (тыс.руб.)</t>
  </si>
  <si>
    <t>Утверждён-ный план (тыс.руб.)</t>
  </si>
  <si>
    <t>И.о.председателя Думы 
городского округа                                                                                   В.И.Дуцев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</si>
</sst>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</numFmts>
  <fonts count="33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4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 horizontal="right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3" fontId="27" fillId="0" borderId="11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3" fontId="27" fillId="24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3" fontId="26" fillId="24" borderId="15" xfId="0" applyNumberFormat="1" applyFont="1" applyFill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3" fontId="32" fillId="24" borderId="15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left" vertical="center" wrapText="1"/>
    </xf>
    <xf numFmtId="3" fontId="26" fillId="0" borderId="15" xfId="0" applyNumberFormat="1" applyFont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wrapText="1"/>
    </xf>
    <xf numFmtId="3" fontId="32" fillId="0" borderId="15" xfId="0" applyNumberFormat="1" applyFont="1" applyBorder="1" applyAlignment="1">
      <alignment horizontal="center" vertical="center"/>
    </xf>
    <xf numFmtId="3" fontId="32" fillId="0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 wrapText="1"/>
    </xf>
    <xf numFmtId="3" fontId="32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9" fillId="0" borderId="2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/>
    </xf>
    <xf numFmtId="0" fontId="29" fillId="0" borderId="21" xfId="0" applyFont="1" applyBorder="1" applyAlignment="1">
      <alignment horizontal="left" wrapText="1"/>
    </xf>
    <xf numFmtId="0" fontId="30" fillId="0" borderId="21" xfId="0" applyFont="1" applyBorder="1" applyAlignment="1">
      <alignment horizontal="left" wrapText="1"/>
    </xf>
    <xf numFmtId="0" fontId="31" fillId="0" borderId="21" xfId="0" applyFont="1" applyBorder="1" applyAlignment="1">
      <alignment horizontal="left"/>
    </xf>
    <xf numFmtId="0" fontId="31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75" zoomScaleSheetLayoutView="75" zoomScalePageLayoutView="0" workbookViewId="0" topLeftCell="A31">
      <selection activeCell="A32" sqref="A32:D32"/>
    </sheetView>
  </sheetViews>
  <sheetFormatPr defaultColWidth="9.00390625" defaultRowHeight="12.75"/>
  <cols>
    <col min="1" max="1" width="30.25390625" style="1" customWidth="1"/>
    <col min="2" max="2" width="64.625" style="1" customWidth="1"/>
    <col min="3" max="3" width="12.75390625" style="1" customWidth="1"/>
    <col min="4" max="4" width="13.875" style="1" customWidth="1"/>
    <col min="5" max="16384" width="9.125" style="1" customWidth="1"/>
  </cols>
  <sheetData>
    <row r="1" spans="1:4" ht="20.25">
      <c r="A1" s="10"/>
      <c r="B1" s="10"/>
      <c r="C1" s="3"/>
      <c r="D1" s="13" t="s">
        <v>53</v>
      </c>
    </row>
    <row r="2" spans="1:4" ht="20.25">
      <c r="A2" s="10"/>
      <c r="B2" s="10"/>
      <c r="C2" s="3"/>
      <c r="D2" s="13" t="s">
        <v>52</v>
      </c>
    </row>
    <row r="3" spans="1:4" ht="20.25">
      <c r="A3" s="10"/>
      <c r="B3" s="10"/>
      <c r="C3" s="3"/>
      <c r="D3" s="13" t="s">
        <v>54</v>
      </c>
    </row>
    <row r="4" spans="1:4" ht="15">
      <c r="A4" s="10"/>
      <c r="B4" s="10"/>
      <c r="C4" s="11"/>
      <c r="D4" s="11"/>
    </row>
    <row r="5" spans="1:4" ht="123.75" customHeight="1" thickBot="1">
      <c r="A5" s="42" t="s">
        <v>55</v>
      </c>
      <c r="B5" s="43"/>
      <c r="C5" s="43"/>
      <c r="D5" s="44"/>
    </row>
    <row r="6" spans="1:4" ht="81" customHeight="1" thickBot="1">
      <c r="A6" s="7" t="s">
        <v>0</v>
      </c>
      <c r="B6" s="8" t="s">
        <v>45</v>
      </c>
      <c r="C6" s="8" t="s">
        <v>57</v>
      </c>
      <c r="D6" s="8" t="s">
        <v>56</v>
      </c>
    </row>
    <row r="7" spans="1:4" ht="54.75" customHeight="1">
      <c r="A7" s="14" t="s">
        <v>1</v>
      </c>
      <c r="B7" s="15" t="s">
        <v>32</v>
      </c>
      <c r="C7" s="16">
        <f>C8+C13+C22</f>
        <v>710781</v>
      </c>
      <c r="D7" s="16">
        <f>D8+D13+D22</f>
        <v>298417</v>
      </c>
    </row>
    <row r="8" spans="1:4" ht="36" customHeight="1">
      <c r="A8" s="17" t="s">
        <v>2</v>
      </c>
      <c r="B8" s="18" t="s">
        <v>3</v>
      </c>
      <c r="C8" s="19">
        <f>C9-C11</f>
        <v>524529</v>
      </c>
      <c r="D8" s="19">
        <f>D9-D11</f>
        <v>524000</v>
      </c>
    </row>
    <row r="9" spans="1:4" ht="46.5" customHeight="1">
      <c r="A9" s="20" t="s">
        <v>4</v>
      </c>
      <c r="B9" s="21" t="s">
        <v>5</v>
      </c>
      <c r="C9" s="22">
        <f>C10</f>
        <v>1000000</v>
      </c>
      <c r="D9" s="22">
        <f>D10</f>
        <v>954000</v>
      </c>
    </row>
    <row r="10" spans="1:4" ht="60.75" customHeight="1">
      <c r="A10" s="23" t="s">
        <v>33</v>
      </c>
      <c r="B10" s="21" t="s">
        <v>34</v>
      </c>
      <c r="C10" s="24">
        <v>1000000</v>
      </c>
      <c r="D10" s="24">
        <v>954000</v>
      </c>
    </row>
    <row r="11" spans="1:4" ht="46.5" customHeight="1">
      <c r="A11" s="25" t="s">
        <v>6</v>
      </c>
      <c r="B11" s="21" t="s">
        <v>7</v>
      </c>
      <c r="C11" s="22">
        <f>C12</f>
        <v>475471</v>
      </c>
      <c r="D11" s="22">
        <f>D12</f>
        <v>430000</v>
      </c>
    </row>
    <row r="12" spans="1:4" ht="60.75" customHeight="1">
      <c r="A12" s="26" t="s">
        <v>35</v>
      </c>
      <c r="B12" s="21" t="s">
        <v>36</v>
      </c>
      <c r="C12" s="24">
        <v>475471</v>
      </c>
      <c r="D12" s="24">
        <v>430000</v>
      </c>
    </row>
    <row r="13" spans="1:4" ht="48" customHeight="1">
      <c r="A13" s="27" t="s">
        <v>8</v>
      </c>
      <c r="B13" s="28" t="s">
        <v>9</v>
      </c>
      <c r="C13" s="29">
        <f>C18-C14</f>
        <v>138499</v>
      </c>
      <c r="D13" s="29">
        <f>D18-D14</f>
        <v>-242729</v>
      </c>
    </row>
    <row r="14" spans="1:4" ht="18.75">
      <c r="A14" s="20" t="s">
        <v>10</v>
      </c>
      <c r="B14" s="30" t="s">
        <v>11</v>
      </c>
      <c r="C14" s="31">
        <f aca="true" t="shared" si="0" ref="C14:D16">C15</f>
        <v>8581577</v>
      </c>
      <c r="D14" s="31">
        <f t="shared" si="0"/>
        <v>8311593</v>
      </c>
    </row>
    <row r="15" spans="1:4" ht="18.75">
      <c r="A15" s="20" t="s">
        <v>12</v>
      </c>
      <c r="B15" s="21" t="s">
        <v>13</v>
      </c>
      <c r="C15" s="31">
        <f t="shared" si="0"/>
        <v>8581577</v>
      </c>
      <c r="D15" s="31">
        <f t="shared" si="0"/>
        <v>8311593</v>
      </c>
    </row>
    <row r="16" spans="1:4" ht="37.5">
      <c r="A16" s="20" t="s">
        <v>14</v>
      </c>
      <c r="B16" s="32" t="s">
        <v>15</v>
      </c>
      <c r="C16" s="31">
        <f t="shared" si="0"/>
        <v>8581577</v>
      </c>
      <c r="D16" s="31">
        <f t="shared" si="0"/>
        <v>8311593</v>
      </c>
    </row>
    <row r="17" spans="1:4" ht="37.5">
      <c r="A17" s="20" t="s">
        <v>37</v>
      </c>
      <c r="B17" s="32" t="s">
        <v>38</v>
      </c>
      <c r="C17" s="33">
        <f>7173824+C10+C25+C31</f>
        <v>8581577</v>
      </c>
      <c r="D17" s="33">
        <v>8311593</v>
      </c>
    </row>
    <row r="18" spans="1:4" ht="18.75">
      <c r="A18" s="20" t="s">
        <v>16</v>
      </c>
      <c r="B18" s="21" t="s">
        <v>17</v>
      </c>
      <c r="C18" s="31">
        <f aca="true" t="shared" si="1" ref="C18:D20">C19</f>
        <v>8720076</v>
      </c>
      <c r="D18" s="31">
        <f t="shared" si="1"/>
        <v>8068864</v>
      </c>
    </row>
    <row r="19" spans="1:4" ht="18.75">
      <c r="A19" s="20" t="s">
        <v>18</v>
      </c>
      <c r="B19" s="21" t="s">
        <v>19</v>
      </c>
      <c r="C19" s="31">
        <f t="shared" si="1"/>
        <v>8720076</v>
      </c>
      <c r="D19" s="31">
        <f t="shared" si="1"/>
        <v>8068864</v>
      </c>
    </row>
    <row r="20" spans="1:4" ht="37.5">
      <c r="A20" s="20" t="s">
        <v>20</v>
      </c>
      <c r="B20" s="21" t="s">
        <v>21</v>
      </c>
      <c r="C20" s="31">
        <f t="shared" si="1"/>
        <v>8720076</v>
      </c>
      <c r="D20" s="31">
        <f t="shared" si="1"/>
        <v>8068864</v>
      </c>
    </row>
    <row r="21" spans="1:4" ht="37.5">
      <c r="A21" s="20" t="s">
        <v>39</v>
      </c>
      <c r="B21" s="21" t="s">
        <v>40</v>
      </c>
      <c r="C21" s="34">
        <f>7884605+C12+C28</f>
        <v>8720076</v>
      </c>
      <c r="D21" s="34">
        <v>8068864</v>
      </c>
    </row>
    <row r="22" spans="1:4" ht="41.25" customHeight="1">
      <c r="A22" s="35" t="s">
        <v>22</v>
      </c>
      <c r="B22" s="28" t="s">
        <v>23</v>
      </c>
      <c r="C22" s="36">
        <f>C23+C29-C26</f>
        <v>47753</v>
      </c>
      <c r="D22" s="36">
        <f>D23+D29-D26</f>
        <v>17146</v>
      </c>
    </row>
    <row r="23" spans="1:4" ht="59.25" customHeight="1">
      <c r="A23" s="35" t="s">
        <v>24</v>
      </c>
      <c r="B23" s="28" t="s">
        <v>25</v>
      </c>
      <c r="C23" s="36">
        <f>C24</f>
        <v>45253</v>
      </c>
      <c r="D23" s="36">
        <f>D24</f>
        <v>13546</v>
      </c>
    </row>
    <row r="24" spans="1:4" ht="57" customHeight="1">
      <c r="A24" s="20" t="s">
        <v>26</v>
      </c>
      <c r="B24" s="21" t="s">
        <v>27</v>
      </c>
      <c r="C24" s="37">
        <f>C25</f>
        <v>45253</v>
      </c>
      <c r="D24" s="37">
        <f>D25</f>
        <v>13546</v>
      </c>
    </row>
    <row r="25" spans="1:4" ht="57" customHeight="1">
      <c r="A25" s="20" t="s">
        <v>41</v>
      </c>
      <c r="B25" s="21" t="s">
        <v>44</v>
      </c>
      <c r="C25" s="34">
        <v>45253</v>
      </c>
      <c r="D25" s="34">
        <v>13546</v>
      </c>
    </row>
    <row r="26" spans="1:4" ht="48" customHeight="1">
      <c r="A26" s="35" t="s">
        <v>46</v>
      </c>
      <c r="B26" s="28" t="s">
        <v>47</v>
      </c>
      <c r="C26" s="36">
        <f>C27</f>
        <v>360000</v>
      </c>
      <c r="D26" s="36">
        <f>D27</f>
        <v>0</v>
      </c>
    </row>
    <row r="27" spans="1:4" ht="137.25" customHeight="1">
      <c r="A27" s="20" t="s">
        <v>48</v>
      </c>
      <c r="B27" s="21" t="s">
        <v>49</v>
      </c>
      <c r="C27" s="37">
        <f>C28</f>
        <v>360000</v>
      </c>
      <c r="D27" s="37">
        <f>D28</f>
        <v>0</v>
      </c>
    </row>
    <row r="28" spans="1:4" ht="135.75" customHeight="1">
      <c r="A28" s="20" t="s">
        <v>50</v>
      </c>
      <c r="B28" s="28" t="s">
        <v>51</v>
      </c>
      <c r="C28" s="34">
        <v>360000</v>
      </c>
      <c r="D28" s="34">
        <v>0</v>
      </c>
    </row>
    <row r="29" spans="1:4" ht="43.5" customHeight="1">
      <c r="A29" s="35" t="s">
        <v>28</v>
      </c>
      <c r="B29" s="28" t="s">
        <v>29</v>
      </c>
      <c r="C29" s="36">
        <f>C30</f>
        <v>362500</v>
      </c>
      <c r="D29" s="36">
        <f>D30</f>
        <v>3600</v>
      </c>
    </row>
    <row r="30" spans="1:4" ht="42" customHeight="1">
      <c r="A30" s="20" t="s">
        <v>30</v>
      </c>
      <c r="B30" s="21" t="s">
        <v>31</v>
      </c>
      <c r="C30" s="37">
        <f>C31</f>
        <v>362500</v>
      </c>
      <c r="D30" s="37">
        <f>D31</f>
        <v>3600</v>
      </c>
    </row>
    <row r="31" spans="1:4" ht="63.75" customHeight="1" thickBot="1">
      <c r="A31" s="38" t="s">
        <v>42</v>
      </c>
      <c r="B31" s="39" t="s">
        <v>43</v>
      </c>
      <c r="C31" s="40">
        <v>362500</v>
      </c>
      <c r="D31" s="40">
        <v>3600</v>
      </c>
    </row>
    <row r="32" spans="1:4" s="2" customFormat="1" ht="122.25" customHeight="1">
      <c r="A32" s="45" t="s">
        <v>58</v>
      </c>
      <c r="B32" s="46"/>
      <c r="C32" s="47"/>
      <c r="D32" s="48"/>
    </row>
    <row r="33" spans="1:3" s="3" customFormat="1" ht="55.5" customHeight="1">
      <c r="A33" s="41"/>
      <c r="B33" s="41"/>
      <c r="C33" s="9"/>
    </row>
    <row r="34" ht="12.75">
      <c r="C34" s="4"/>
    </row>
    <row r="35" ht="12.75">
      <c r="B35" s="12"/>
    </row>
    <row r="36" spans="1:2" ht="13.5">
      <c r="A36" s="5"/>
      <c r="B36" s="6"/>
    </row>
  </sheetData>
  <sheetProtection/>
  <mergeCells count="3">
    <mergeCell ref="A33:B33"/>
    <mergeCell ref="A5:D5"/>
    <mergeCell ref="A32:D32"/>
  </mergeCells>
  <printOptions/>
  <pageMargins left="0.8267716535433072" right="0.2755905511811024" top="0.2755905511811024" bottom="0.2755905511811024" header="0.2362204724409449" footer="0.2755905511811024"/>
  <pageSetup fitToHeight="2" horizontalDpi="300" verticalDpi="300" orientation="portrait" paperSize="9" scale="76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2010-06-04T05:31:13Z</cp:lastPrinted>
  <dcterms:created xsi:type="dcterms:W3CDTF">2003-11-11T11:33:03Z</dcterms:created>
  <dcterms:modified xsi:type="dcterms:W3CDTF">2010-06-04T05:31:47Z</dcterms:modified>
  <cp:category/>
  <cp:version/>
  <cp:contentType/>
  <cp:contentStatus/>
</cp:coreProperties>
</file>