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'Лист1'!$A$1:$F$59</definedName>
  </definedNames>
  <calcPr fullCalcOnLoad="1"/>
</workbook>
</file>

<file path=xl/sharedStrings.xml><?xml version="1.0" encoding="utf-8"?>
<sst xmlns="http://schemas.openxmlformats.org/spreadsheetml/2006/main" count="84" uniqueCount="82">
  <si>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</si>
  <si>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</si>
  <si>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</si>
  <si>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</si>
  <si>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</si>
  <si>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</si>
  <si>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</si>
  <si>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</si>
  <si>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</si>
  <si>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</si>
  <si>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</si>
  <si>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</si>
  <si>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</si>
  <si>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</si>
  <si>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</si>
  <si>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</si>
  <si>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</si>
  <si>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</si>
  <si>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</si>
  <si>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</si>
  <si>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</si>
  <si>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</si>
  <si>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</si>
  <si>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</si>
  <si>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</si>
  <si>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</si>
  <si>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</si>
  <si>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</si>
  <si>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</si>
  <si>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</si>
  <si>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</si>
  <si>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</si>
  <si>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</si>
  <si>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</si>
  <si>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</si>
  <si>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</si>
  <si>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</si>
  <si>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</si>
  <si>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</si>
  <si>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</si>
  <si>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</si>
  <si>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</si>
  <si>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</si>
  <si>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</si>
  <si>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</si>
  <si>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</si>
  <si>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</si>
  <si>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</si>
  <si>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</si>
  <si>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</si>
  <si>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</si>
  <si>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</si>
  <si>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</si>
  <si>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</si>
  <si>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</si>
  <si>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</si>
  <si>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</si>
  <si>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</si>
  <si>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 xml:space="preserve">Доходы бюджета городского округа Тольятти </t>
  </si>
  <si>
    <t>(тыс.руб.)</t>
  </si>
  <si>
    <t>на 2010 год и на плановый период 2011 и 2012 годов</t>
  </si>
  <si>
    <t>ЗАДОЛЖЕННОСТЬ И ПЕРЕРАСЧЁТЫ ПО ОТМЕНЁННЫМ НАЛОГАМ, СБОРАМ И ИНЫМ ОБЯЗАТЕЛЬНЫМ ПЛАТЕЖАМ</t>
  </si>
  <si>
    <t>Налоги на имущество</t>
  </si>
  <si>
    <t>Прочие налоги и сборы (по отменённым местным налогам и сборам)</t>
  </si>
  <si>
    <t xml:space="preserve"> 1 09 00000 00 0000 000</t>
  </si>
  <si>
    <t xml:space="preserve"> 1 09 04000 00 0000 110</t>
  </si>
  <si>
    <t xml:space="preserve"> 1 09 07000 00 0000 110</t>
  </si>
  <si>
    <t>ПРОЧИЕ НЕНАЛОГОВЫЕ ДОХОДЫ</t>
  </si>
  <si>
    <t>Прочие неналоговые доходы</t>
  </si>
  <si>
    <t xml:space="preserve"> 1 17 05000 00 0000 180</t>
  </si>
  <si>
    <t xml:space="preserve"> 1 17 00000 00 0000 000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</si>
  <si>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</si>
  <si>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</si>
  <si>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</si>
  <si>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</si>
  <si>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</si>
  <si>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</si>
  <si>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Приложение №1</t>
  </si>
  <si>
    <t xml:space="preserve">06.10.2010 № _____ </t>
  </si>
  <si>
    <t xml:space="preserve">от 09.12.2009г. №180 </t>
  </si>
  <si>
    <t>Председатель Думы
городского округа</t>
  </si>
  <si>
    <t>А.И.Зверев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</si>
</sst>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4" xfId="0" applyNumberFormat="1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165" fontId="6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14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165" fontId="7" fillId="0" borderId="24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165" fontId="6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165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wrapText="1"/>
    </xf>
    <xf numFmtId="165" fontId="6" fillId="0" borderId="30" xfId="0" applyNumberFormat="1" applyFont="1" applyBorder="1" applyAlignment="1">
      <alignment horizontal="center"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59817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view="pageBreakPreview" zoomScale="75" zoomScaleSheetLayoutView="75" zoomScalePageLayoutView="0" workbookViewId="0" topLeftCell="B55">
      <selection activeCell="E58" sqref="E58"/>
    </sheetView>
  </sheetViews>
  <sheetFormatPr defaultColWidth="9.00390625" defaultRowHeight="12.75"/>
  <cols>
    <col min="1" max="1" width="0" style="0" hidden="1" customWidth="1"/>
    <col min="2" max="2" width="29.375" style="0" customWidth="1"/>
    <col min="3" max="3" width="49.125" style="0" customWidth="1"/>
    <col min="4" max="4" width="15.00390625" style="1" customWidth="1"/>
    <col min="5" max="5" width="14.25390625" style="1" customWidth="1"/>
    <col min="6" max="6" width="13.75390625" style="1" customWidth="1"/>
    <col min="7" max="7" width="5.00390625" style="0" customWidth="1"/>
  </cols>
  <sheetData>
    <row r="1" spans="2:6" ht="20.25">
      <c r="B1" s="33"/>
      <c r="C1" s="57"/>
      <c r="D1" s="64" t="s">
        <v>77</v>
      </c>
      <c r="E1" s="64"/>
      <c r="F1" s="64"/>
    </row>
    <row r="2" spans="2:6" ht="20.25">
      <c r="B2" s="33"/>
      <c r="C2" s="64" t="s">
        <v>56</v>
      </c>
      <c r="D2" s="65"/>
      <c r="E2" s="65"/>
      <c r="F2" s="65"/>
    </row>
    <row r="3" spans="2:6" ht="20.25">
      <c r="B3" s="33"/>
      <c r="C3" s="64" t="s">
        <v>78</v>
      </c>
      <c r="D3" s="65"/>
      <c r="E3" s="65"/>
      <c r="F3" s="65"/>
    </row>
    <row r="4" spans="2:6" ht="20.25">
      <c r="B4" s="33"/>
      <c r="C4" s="57"/>
      <c r="D4" s="58"/>
      <c r="E4" s="58"/>
      <c r="F4" s="58"/>
    </row>
    <row r="5" spans="2:6" ht="20.25">
      <c r="B5" s="33"/>
      <c r="C5" s="57"/>
      <c r="D5" s="58"/>
      <c r="E5" s="58"/>
      <c r="F5" s="58"/>
    </row>
    <row r="6" spans="2:7" ht="20.25">
      <c r="B6" s="33"/>
      <c r="C6" s="59"/>
      <c r="D6" s="66" t="s">
        <v>77</v>
      </c>
      <c r="E6" s="66"/>
      <c r="F6" s="66"/>
      <c r="G6" s="56"/>
    </row>
    <row r="7" spans="2:7" ht="20.25">
      <c r="B7" s="33"/>
      <c r="C7" s="66" t="s">
        <v>56</v>
      </c>
      <c r="D7" s="67"/>
      <c r="E7" s="67"/>
      <c r="F7" s="67"/>
      <c r="G7" s="56"/>
    </row>
    <row r="8" spans="2:7" ht="20.25">
      <c r="B8" s="33"/>
      <c r="C8" s="66" t="s">
        <v>79</v>
      </c>
      <c r="D8" s="67"/>
      <c r="E8" s="67"/>
      <c r="F8" s="67"/>
      <c r="G8" s="56"/>
    </row>
    <row r="9" spans="2:6" ht="15">
      <c r="B9" s="33"/>
      <c r="C9" s="33"/>
      <c r="D9" s="69"/>
      <c r="E9" s="69"/>
      <c r="F9" s="69"/>
    </row>
    <row r="10" spans="2:6" ht="12.75">
      <c r="B10" s="33"/>
      <c r="C10" s="33"/>
      <c r="D10" s="34"/>
      <c r="E10" s="34"/>
      <c r="F10" s="34"/>
    </row>
    <row r="11" spans="2:6" ht="27">
      <c r="B11" s="68" t="s">
        <v>58</v>
      </c>
      <c r="C11" s="68"/>
      <c r="D11" s="68"/>
      <c r="E11" s="68"/>
      <c r="F11" s="68"/>
    </row>
    <row r="12" spans="2:6" ht="23.25" customHeight="1">
      <c r="B12" s="68" t="s">
        <v>60</v>
      </c>
      <c r="C12" s="68"/>
      <c r="D12" s="68"/>
      <c r="E12" s="68"/>
      <c r="F12" s="68"/>
    </row>
    <row r="13" spans="2:6" ht="18.75">
      <c r="B13" s="33"/>
      <c r="C13" s="35"/>
      <c r="D13" s="34"/>
      <c r="E13" s="34"/>
      <c r="F13" s="34"/>
    </row>
    <row r="14" spans="2:6" ht="16.5" thickBot="1">
      <c r="B14" s="33"/>
      <c r="C14" s="33"/>
      <c r="D14" s="34"/>
      <c r="E14" s="34"/>
      <c r="F14" s="36" t="s">
        <v>59</v>
      </c>
    </row>
    <row r="15" spans="2:6" ht="48" customHeight="1" thickBot="1">
      <c r="B15" s="37" t="s">
        <v>57</v>
      </c>
      <c r="C15" s="38" t="s">
        <v>0</v>
      </c>
      <c r="D15" s="39">
        <v>2010</v>
      </c>
      <c r="E15" s="40">
        <v>2011</v>
      </c>
      <c r="F15" s="41">
        <v>2012</v>
      </c>
    </row>
    <row r="16" spans="2:6" ht="18.75">
      <c r="B16" s="3"/>
      <c r="C16" s="4"/>
      <c r="D16" s="5"/>
      <c r="E16" s="6"/>
      <c r="F16" s="5"/>
    </row>
    <row r="17" spans="2:6" ht="43.5" customHeight="1">
      <c r="B17" s="7" t="s">
        <v>18</v>
      </c>
      <c r="C17" s="18" t="s">
        <v>49</v>
      </c>
      <c r="D17" s="9">
        <f>D19+D22+D25+D29+D32+D36+D42+D44+D47+D48+D50</f>
        <v>5546826</v>
      </c>
      <c r="E17" s="9">
        <f>E19+E22+E25+E29+E32+E36+E42+E44+E47+E48+E50</f>
        <v>5599926</v>
      </c>
      <c r="F17" s="9">
        <f>F19+F22+F25+F29+F32+F36+F42+F44+F47+F48+F50</f>
        <v>5669252</v>
      </c>
    </row>
    <row r="18" spans="2:6" ht="18.75">
      <c r="B18" s="7"/>
      <c r="C18" s="8"/>
      <c r="D18" s="11"/>
      <c r="E18" s="12"/>
      <c r="F18" s="11"/>
    </row>
    <row r="19" spans="2:6" ht="32.25" customHeight="1">
      <c r="B19" s="7" t="s">
        <v>19</v>
      </c>
      <c r="C19" s="8" t="s">
        <v>1</v>
      </c>
      <c r="D19" s="9">
        <f>D20</f>
        <v>2854503</v>
      </c>
      <c r="E19" s="10">
        <f>E20</f>
        <v>2778760</v>
      </c>
      <c r="F19" s="9">
        <f>F20</f>
        <v>2862128</v>
      </c>
    </row>
    <row r="20" spans="2:6" ht="18.75">
      <c r="B20" s="13" t="s">
        <v>20</v>
      </c>
      <c r="C20" s="14" t="s">
        <v>2</v>
      </c>
      <c r="D20" s="15">
        <v>2854503</v>
      </c>
      <c r="E20" s="16">
        <v>2778760</v>
      </c>
      <c r="F20" s="15">
        <v>2862128</v>
      </c>
    </row>
    <row r="21" spans="2:6" ht="18.75">
      <c r="B21" s="13"/>
      <c r="C21" s="17"/>
      <c r="D21" s="11"/>
      <c r="E21" s="12"/>
      <c r="F21" s="11"/>
    </row>
    <row r="22" spans="2:6" ht="35.25" customHeight="1">
      <c r="B22" s="7" t="s">
        <v>21</v>
      </c>
      <c r="C22" s="18" t="s">
        <v>3</v>
      </c>
      <c r="D22" s="9">
        <f>D23</f>
        <v>237883</v>
      </c>
      <c r="E22" s="10">
        <f>E23</f>
        <v>293532</v>
      </c>
      <c r="F22" s="9">
        <f>F23</f>
        <v>315547</v>
      </c>
    </row>
    <row r="23" spans="2:6" ht="37.5">
      <c r="B23" s="13" t="s">
        <v>22</v>
      </c>
      <c r="C23" s="17" t="s">
        <v>4</v>
      </c>
      <c r="D23" s="15">
        <v>237883</v>
      </c>
      <c r="E23" s="16">
        <v>293532</v>
      </c>
      <c r="F23" s="15">
        <v>315547</v>
      </c>
    </row>
    <row r="24" spans="2:6" ht="18.75">
      <c r="B24" s="13"/>
      <c r="C24" s="17"/>
      <c r="D24" s="11"/>
      <c r="E24" s="12"/>
      <c r="F24" s="11"/>
    </row>
    <row r="25" spans="2:6" ht="26.25" customHeight="1">
      <c r="B25" s="7" t="s">
        <v>23</v>
      </c>
      <c r="C25" s="18" t="s">
        <v>5</v>
      </c>
      <c r="D25" s="9">
        <f>D26+D27</f>
        <v>1074218</v>
      </c>
      <c r="E25" s="10">
        <f>E26+E27</f>
        <v>1166915</v>
      </c>
      <c r="F25" s="9">
        <f>F26+F27</f>
        <v>1166915</v>
      </c>
    </row>
    <row r="26" spans="2:6" ht="18.75">
      <c r="B26" s="13" t="s">
        <v>24</v>
      </c>
      <c r="C26" s="17" t="s">
        <v>6</v>
      </c>
      <c r="D26" s="15">
        <v>57726</v>
      </c>
      <c r="E26" s="16">
        <v>166178</v>
      </c>
      <c r="F26" s="15">
        <v>166178</v>
      </c>
    </row>
    <row r="27" spans="2:6" ht="18.75">
      <c r="B27" s="13" t="s">
        <v>25</v>
      </c>
      <c r="C27" s="14" t="s">
        <v>7</v>
      </c>
      <c r="D27" s="15">
        <v>1016492</v>
      </c>
      <c r="E27" s="16">
        <v>1000737</v>
      </c>
      <c r="F27" s="15">
        <v>1000737</v>
      </c>
    </row>
    <row r="28" spans="2:6" ht="18.75">
      <c r="B28" s="13"/>
      <c r="C28" s="14"/>
      <c r="D28" s="11"/>
      <c r="E28" s="12"/>
      <c r="F28" s="11"/>
    </row>
    <row r="29" spans="2:6" ht="24" customHeight="1">
      <c r="B29" s="7" t="s">
        <v>26</v>
      </c>
      <c r="C29" s="8" t="s">
        <v>8</v>
      </c>
      <c r="D29" s="9">
        <f>D30+D31</f>
        <v>153316</v>
      </c>
      <c r="E29" s="10">
        <f>E30+E31</f>
        <v>86375</v>
      </c>
      <c r="F29" s="9">
        <f>F30+F31</f>
        <v>89710</v>
      </c>
    </row>
    <row r="30" spans="2:6" ht="60.75" customHeight="1">
      <c r="B30" s="13" t="s">
        <v>27</v>
      </c>
      <c r="C30" s="17" t="s">
        <v>9</v>
      </c>
      <c r="D30" s="15">
        <v>59875</v>
      </c>
      <c r="E30" s="16">
        <v>47000</v>
      </c>
      <c r="F30" s="15">
        <v>47000</v>
      </c>
    </row>
    <row r="31" spans="2:6" ht="76.5" customHeight="1">
      <c r="B31" s="13" t="s">
        <v>28</v>
      </c>
      <c r="C31" s="17" t="s">
        <v>10</v>
      </c>
      <c r="D31" s="15">
        <v>93441</v>
      </c>
      <c r="E31" s="16">
        <v>39375</v>
      </c>
      <c r="F31" s="15">
        <v>42710</v>
      </c>
    </row>
    <row r="32" spans="2:6" ht="76.5" customHeight="1">
      <c r="B32" s="8" t="s">
        <v>64</v>
      </c>
      <c r="C32" s="46" t="s">
        <v>61</v>
      </c>
      <c r="D32" s="47">
        <f>D33+D34</f>
        <v>70000</v>
      </c>
      <c r="E32" s="47">
        <f>E33+E34</f>
        <v>70000</v>
      </c>
      <c r="F32" s="47">
        <f>F33+F34</f>
        <v>70808</v>
      </c>
    </row>
    <row r="33" spans="2:6" ht="24" customHeight="1">
      <c r="B33" s="14" t="s">
        <v>65</v>
      </c>
      <c r="C33" s="13" t="s">
        <v>62</v>
      </c>
      <c r="D33" s="48">
        <v>61600</v>
      </c>
      <c r="E33" s="49">
        <v>31374</v>
      </c>
      <c r="F33" s="48">
        <v>0</v>
      </c>
    </row>
    <row r="34" spans="2:6" ht="35.25" customHeight="1">
      <c r="B34" s="14" t="s">
        <v>66</v>
      </c>
      <c r="C34" s="50" t="s">
        <v>63</v>
      </c>
      <c r="D34" s="48">
        <v>8400</v>
      </c>
      <c r="E34" s="49">
        <v>38626</v>
      </c>
      <c r="F34" s="48">
        <v>70808</v>
      </c>
    </row>
    <row r="35" spans="2:6" ht="18.75">
      <c r="B35" s="13"/>
      <c r="C35" s="17"/>
      <c r="D35" s="11"/>
      <c r="E35" s="12"/>
      <c r="F35" s="11"/>
    </row>
    <row r="36" spans="2:6" ht="96.75" customHeight="1">
      <c r="B36" s="7" t="s">
        <v>29</v>
      </c>
      <c r="C36" s="18" t="s">
        <v>11</v>
      </c>
      <c r="D36" s="9">
        <f>D37+D38+D39+D40+D41</f>
        <v>810041</v>
      </c>
      <c r="E36" s="10">
        <f>E37+E38+E39+E40+E41</f>
        <v>928291</v>
      </c>
      <c r="F36" s="9">
        <f>F37+F38+F39+F40+F41</f>
        <v>916220</v>
      </c>
    </row>
    <row r="37" spans="2:6" ht="135.75" customHeight="1">
      <c r="B37" s="13" t="s">
        <v>30</v>
      </c>
      <c r="C37" s="17" t="s">
        <v>43</v>
      </c>
      <c r="D37" s="15">
        <v>1864</v>
      </c>
      <c r="E37" s="16">
        <v>1864</v>
      </c>
      <c r="F37" s="15">
        <v>1864</v>
      </c>
    </row>
    <row r="38" spans="2:8" ht="65.25" customHeight="1">
      <c r="B38" s="13" t="s">
        <v>31</v>
      </c>
      <c r="C38" s="17" t="s">
        <v>12</v>
      </c>
      <c r="D38" s="15">
        <v>371</v>
      </c>
      <c r="E38" s="16">
        <v>121</v>
      </c>
      <c r="F38" s="15">
        <v>116</v>
      </c>
      <c r="G38" s="42"/>
      <c r="H38" s="43"/>
    </row>
    <row r="39" spans="2:6" ht="176.25" customHeight="1">
      <c r="B39" s="13" t="s">
        <v>32</v>
      </c>
      <c r="C39" s="19" t="s">
        <v>44</v>
      </c>
      <c r="D39" s="15">
        <v>733069</v>
      </c>
      <c r="E39" s="16">
        <v>866280</v>
      </c>
      <c r="F39" s="15">
        <v>865164</v>
      </c>
    </row>
    <row r="40" spans="2:6" ht="43.5" customHeight="1">
      <c r="B40" s="13" t="s">
        <v>33</v>
      </c>
      <c r="C40" s="17" t="s">
        <v>13</v>
      </c>
      <c r="D40" s="15">
        <v>15524</v>
      </c>
      <c r="E40" s="16">
        <v>2637</v>
      </c>
      <c r="F40" s="15">
        <v>2642</v>
      </c>
    </row>
    <row r="41" spans="2:6" ht="156" customHeight="1">
      <c r="B41" s="13" t="s">
        <v>45</v>
      </c>
      <c r="C41" s="17" t="s">
        <v>46</v>
      </c>
      <c r="D41" s="15">
        <v>59213</v>
      </c>
      <c r="E41" s="16">
        <v>57389</v>
      </c>
      <c r="F41" s="15">
        <v>46434</v>
      </c>
    </row>
    <row r="42" spans="2:6" ht="46.5" customHeight="1">
      <c r="B42" s="7" t="s">
        <v>34</v>
      </c>
      <c r="C42" s="18" t="s">
        <v>14</v>
      </c>
      <c r="D42" s="9">
        <f>D43</f>
        <v>45000</v>
      </c>
      <c r="E42" s="10">
        <f>E43</f>
        <v>45000</v>
      </c>
      <c r="F42" s="9">
        <f>F43</f>
        <v>45000</v>
      </c>
    </row>
    <row r="43" spans="2:6" ht="37.5">
      <c r="B43" s="13" t="s">
        <v>35</v>
      </c>
      <c r="C43" s="17" t="s">
        <v>15</v>
      </c>
      <c r="D43" s="15">
        <v>45000</v>
      </c>
      <c r="E43" s="16">
        <v>45000</v>
      </c>
      <c r="F43" s="15">
        <v>45000</v>
      </c>
    </row>
    <row r="44" spans="2:6" ht="56.25">
      <c r="B44" s="7" t="s">
        <v>36</v>
      </c>
      <c r="C44" s="18" t="s">
        <v>16</v>
      </c>
      <c r="D44" s="9">
        <f>D45+D46</f>
        <v>190226</v>
      </c>
      <c r="E44" s="10">
        <f>E45+E46</f>
        <v>113630</v>
      </c>
      <c r="F44" s="9">
        <f>F45+F46</f>
        <v>79630</v>
      </c>
    </row>
    <row r="45" spans="2:6" ht="154.5" customHeight="1">
      <c r="B45" s="13" t="s">
        <v>47</v>
      </c>
      <c r="C45" s="17" t="s">
        <v>48</v>
      </c>
      <c r="D45" s="15">
        <v>63676</v>
      </c>
      <c r="E45" s="16">
        <v>34000</v>
      </c>
      <c r="F45" s="15">
        <v>0</v>
      </c>
    </row>
    <row r="46" spans="2:6" ht="98.25" customHeight="1">
      <c r="B46" s="20" t="s">
        <v>50</v>
      </c>
      <c r="C46" s="21" t="s">
        <v>51</v>
      </c>
      <c r="D46" s="22">
        <v>126550</v>
      </c>
      <c r="E46" s="23">
        <v>79630</v>
      </c>
      <c r="F46" s="22">
        <v>79630</v>
      </c>
    </row>
    <row r="47" spans="2:6" ht="42.75" customHeight="1">
      <c r="B47" s="7" t="s">
        <v>37</v>
      </c>
      <c r="C47" s="18" t="s">
        <v>17</v>
      </c>
      <c r="D47" s="9">
        <v>118154</v>
      </c>
      <c r="E47" s="10">
        <v>117423</v>
      </c>
      <c r="F47" s="9">
        <v>123294</v>
      </c>
    </row>
    <row r="48" spans="2:6" ht="42.75" customHeight="1">
      <c r="B48" s="8" t="s">
        <v>70</v>
      </c>
      <c r="C48" s="8" t="s">
        <v>67</v>
      </c>
      <c r="D48" s="26">
        <f>D49</f>
        <v>12104</v>
      </c>
      <c r="E48" s="26">
        <f>E49</f>
        <v>0</v>
      </c>
      <c r="F48" s="26">
        <f>F49</f>
        <v>0</v>
      </c>
    </row>
    <row r="49" spans="2:6" ht="28.5" customHeight="1">
      <c r="B49" s="14" t="s">
        <v>69</v>
      </c>
      <c r="C49" s="14" t="s">
        <v>68</v>
      </c>
      <c r="D49" s="9">
        <v>12104</v>
      </c>
      <c r="E49" s="10">
        <v>0</v>
      </c>
      <c r="F49" s="9">
        <v>0</v>
      </c>
    </row>
    <row r="50" spans="2:6" ht="42" customHeight="1">
      <c r="B50" s="24" t="s">
        <v>52</v>
      </c>
      <c r="C50" s="25" t="s">
        <v>53</v>
      </c>
      <c r="D50" s="44">
        <f>D51</f>
        <v>-18619</v>
      </c>
      <c r="E50" s="45">
        <f>E51</f>
        <v>0</v>
      </c>
      <c r="F50" s="44">
        <f>F51</f>
        <v>0</v>
      </c>
    </row>
    <row r="51" spans="2:6" ht="40.5" customHeight="1">
      <c r="B51" s="13" t="s">
        <v>54</v>
      </c>
      <c r="C51" s="17" t="s">
        <v>55</v>
      </c>
      <c r="D51" s="62">
        <v>-18619</v>
      </c>
      <c r="E51" s="63">
        <v>0</v>
      </c>
      <c r="F51" s="62">
        <v>0</v>
      </c>
    </row>
    <row r="52" spans="2:6" ht="23.25" customHeight="1">
      <c r="B52" s="27" t="s">
        <v>39</v>
      </c>
      <c r="C52" s="28" t="s">
        <v>38</v>
      </c>
      <c r="D52" s="44">
        <f>D53</f>
        <v>3935345</v>
      </c>
      <c r="E52" s="26">
        <f>E53</f>
        <v>3566</v>
      </c>
      <c r="F52" s="26">
        <f>F53</f>
        <v>0</v>
      </c>
    </row>
    <row r="53" spans="2:6" ht="60" customHeight="1">
      <c r="B53" s="29" t="s">
        <v>40</v>
      </c>
      <c r="C53" s="30" t="s">
        <v>41</v>
      </c>
      <c r="D53" s="54">
        <f>D54+D55+D56</f>
        <v>3935345</v>
      </c>
      <c r="E53" s="54">
        <f>E54+E55+E56</f>
        <v>3566</v>
      </c>
      <c r="F53" s="54"/>
    </row>
    <row r="54" spans="2:6" ht="58.5" customHeight="1">
      <c r="B54" s="20" t="s">
        <v>71</v>
      </c>
      <c r="C54" s="30" t="s">
        <v>72</v>
      </c>
      <c r="D54" s="54">
        <f>1064136</f>
        <v>1064136</v>
      </c>
      <c r="E54" s="31"/>
      <c r="F54" s="31"/>
    </row>
    <row r="55" spans="2:6" ht="75">
      <c r="B55" s="20" t="s">
        <v>73</v>
      </c>
      <c r="C55" s="30" t="s">
        <v>74</v>
      </c>
      <c r="D55" s="55">
        <f>2066011+56503</f>
        <v>2122514</v>
      </c>
      <c r="E55" s="51">
        <v>3566</v>
      </c>
      <c r="F55" s="51"/>
    </row>
    <row r="56" spans="2:6" ht="58.5" customHeight="1" thickBot="1">
      <c r="B56" s="20" t="s">
        <v>75</v>
      </c>
      <c r="C56" s="73" t="s">
        <v>76</v>
      </c>
      <c r="D56" s="74">
        <f>560007+188688</f>
        <v>748695</v>
      </c>
      <c r="E56" s="52"/>
      <c r="F56" s="53"/>
    </row>
    <row r="57" spans="2:6" s="2" customFormat="1" ht="33" customHeight="1" thickBot="1">
      <c r="B57" s="71"/>
      <c r="C57" s="75" t="s">
        <v>42</v>
      </c>
      <c r="D57" s="76">
        <f>D52+D17</f>
        <v>9482171</v>
      </c>
      <c r="E57" s="72">
        <f>E52+E17</f>
        <v>5603492</v>
      </c>
      <c r="F57" s="32">
        <f>F52+F17</f>
        <v>5669252</v>
      </c>
    </row>
    <row r="58" spans="2:6" s="2" customFormat="1" ht="111" customHeight="1">
      <c r="B58" s="60"/>
      <c r="C58" s="70"/>
      <c r="D58" s="61"/>
      <c r="E58" s="61"/>
      <c r="F58" s="61"/>
    </row>
    <row r="59" spans="2:6" s="78" customFormat="1" ht="58.5" customHeight="1">
      <c r="B59" s="79" t="s">
        <v>80</v>
      </c>
      <c r="C59" s="80"/>
      <c r="D59" s="77"/>
      <c r="E59" s="81" t="s">
        <v>81</v>
      </c>
      <c r="F59" s="81"/>
    </row>
  </sheetData>
  <sheetProtection/>
  <mergeCells count="11">
    <mergeCell ref="B59:C59"/>
    <mergeCell ref="E59:F59"/>
    <mergeCell ref="B12:F12"/>
    <mergeCell ref="D9:F9"/>
    <mergeCell ref="B11:F11"/>
    <mergeCell ref="D1:F1"/>
    <mergeCell ref="C2:F2"/>
    <mergeCell ref="C3:F3"/>
    <mergeCell ref="C8:F8"/>
    <mergeCell ref="D6:F6"/>
    <mergeCell ref="C7:F7"/>
  </mergeCells>
  <printOptions horizontalCentered="1"/>
  <pageMargins left="0.5905511811023623" right="0.3937007874015748" top="0.07874015748031496" bottom="0.1968503937007874" header="0.1968503937007874" footer="0.15748031496062992"/>
  <pageSetup fitToHeight="2" horizontalDpi="600" verticalDpi="600" orientation="portrait" paperSize="9" scale="70" r:id="rId2"/>
  <rowBreaks count="2" manualBreakCount="2">
    <brk id="36" max="5" man="1"/>
    <brk id="4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2010-10-11T09:44:05Z</cp:lastPrinted>
  <dcterms:created xsi:type="dcterms:W3CDTF">2007-09-14T05:23:09Z</dcterms:created>
  <dcterms:modified xsi:type="dcterms:W3CDTF">2010-10-11T09:44:10Z</dcterms:modified>
  <cp:category/>
  <cp:version/>
  <cp:contentType/>
  <cp:contentStatus/>
</cp:coreProperties>
</file>