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Реестр 1" sheetId="1" r:id="rId1"/>
  </sheets>
  <definedNames>
    <definedName name="_xlnm.Print_Titles" localSheetId="0">'Реестр 1'!$11:$11</definedName>
    <definedName name="_xlnm.Print_Area" localSheetId="0">'Реестр 1'!$A$1:$G$47</definedName>
  </definedNames>
  <calcPr fullCalcOnLoad="1"/>
</workbook>
</file>

<file path=xl/sharedStrings.xml><?xml version="1.0" encoding="utf-8"?>
<sst xmlns="http://schemas.openxmlformats.org/spreadsheetml/2006/main" count="45" uniqueCount="43">
  <si>
    <t>Итого:</t>
  </si>
  <si>
    <t>Наменование расходов</t>
  </si>
  <si>
    <t>Сумма, тыс.руб.</t>
  </si>
  <si>
    <t>Перечень приоритетных расходов, подлежащих утверждению в бюджете городского округа Тольятти при условии перевыполнения доходной части бюджета, на 2011 год</t>
  </si>
  <si>
    <t>Строительство пристроя к Думе городского округа Тольятти ( в том числе  корректировка проекта с уменьшением пристроя до 1 этажа)</t>
  </si>
  <si>
    <t>Оснащение и укрепление материально-технической базы МУ «Охрана общественного порядка» и МУ «Центр гражданской защиты г.о.Тольятти»</t>
  </si>
  <si>
    <t>Приобретение двух аварийно-спасательных автомобилей с набором пожарно-технического вооружения</t>
  </si>
  <si>
    <t>Строительство скейт-парка в Комсомольском районе</t>
  </si>
  <si>
    <t>Реализация мероприятий по переоснащению подвижного состава муниципальных транспортных предприятий аппаратурой спутниковой навигации ГЛОНАСС</t>
  </si>
  <si>
    <t xml:space="preserve">  - Департамент дорожного хозяйства, транспорта и связи мэрии городского округа Тольятти</t>
  </si>
  <si>
    <t xml:space="preserve"> -  Департамент культуры мэрии городского округа Тольятти</t>
  </si>
  <si>
    <t>Ремонт автодорог на основании актов ежегодной комплексной проверки дорог</t>
  </si>
  <si>
    <t>Капитальный ремонт дорог в соответствии с Программой комплексного социально-экономического развития г.о.Тольятти на 2011 год</t>
  </si>
  <si>
    <t>Ремонт павильонов остановок общественного транспорта</t>
  </si>
  <si>
    <t>Субсидии на возмещение затрат от перевозки пассажиров на нерентабельных рейсах</t>
  </si>
  <si>
    <t>Мероприятия в рамках реализации ДЦП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</si>
  <si>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Предоставление субсидий на возмещение затрат по капитальному ремонту жилищного фонда  (на работы по аварийному ремонту)</t>
  </si>
  <si>
    <t>Расходы на возмещение недополученных доходов, возникших из-за несоответствия утвержденной платы для нанимателей жилых помещений комплексов, переданных ОАО «АВТОВАЗ» в муниципальную собственность в 2010 году и расходов эксплуатирующих организаций</t>
  </si>
  <si>
    <t>Содержание дорог, ранее являющихся объектами ОАО «АВТОВАЗ»</t>
  </si>
  <si>
    <t xml:space="preserve">Разработка Концепции развития автомобильных дорог в городском округе Тольятти 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</si>
  <si>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2004-2010гг."</t>
  </si>
  <si>
    <t>Содержание Поволжского шоссе в связи с решением суда от 20.07.2010г.</t>
  </si>
  <si>
    <t>Мероприятия в рамках программы "Об энергосбережении и о повышении энергетической эффективности в городском округе Тольятти на 2010-2014 годы"</t>
  </si>
  <si>
    <t xml:space="preserve"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 по фактическим расходам  2009 и 2010гг. </t>
  </si>
  <si>
    <t>Проктирование дублера по ул.Тополиной вдоль 20 квартала</t>
  </si>
  <si>
    <t>Проектирование и строительство дороги от п.Федоровка в гору через железнодорожный переезд</t>
  </si>
  <si>
    <t>Восстановление внутриквартальной дороги в 19 квартале</t>
  </si>
  <si>
    <t>Изменения</t>
  </si>
  <si>
    <t>Проектирование и реконструкция спортивного комплекса "Стадион Труд"</t>
  </si>
  <si>
    <t>№ 454 от 26.01.11</t>
  </si>
  <si>
    <t xml:space="preserve">                                                                                                        Приложение №8 </t>
  </si>
  <si>
    <t xml:space="preserve">                                                                                                        Приложение №13 </t>
  </si>
  <si>
    <t xml:space="preserve">                                                                                          16.03.2011 №____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</si>
  <si>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</si>
  <si>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от 15.12.2010 №425</t>
  </si>
  <si>
    <t>Сумма (тыс.руб.)</t>
  </si>
  <si>
    <t>Реализация проекта долгосрочной целевой программы «Повышение безопасности дорожного движения на 2011–2020гг.»</t>
  </si>
  <si>
    <t>Ремонт помещений МУЗ Городской больницы №2</t>
  </si>
  <si>
    <t>Приобретение транспортных средств в рамках софинансирования, предусмотренного программой модернизации и развития автомобильных дорог общего пользования и местного значения, утвержденной постановлением Правительства Самарской области от 01.10.2008 №399</t>
  </si>
  <si>
    <t>№ п/п</t>
  </si>
  <si>
    <t xml:space="preserve">ДЦП "Формирование беспрепятственного доступа инвалидов и других маломобильных групп населения к объектам социальной инфраструктуры на территории г.о.Тольятти на 2011-2020гг.": </t>
  </si>
  <si>
    <t>Мероприятия в рамках Ведомственной целевой экологической программы г.о.Тольятти на 2010-2012гг.</t>
  </si>
  <si>
    <t xml:space="preserve">И.о.председателя Думы 
городского округа                                                                                        В.И.Дуцев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</si>
</sst>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24" borderId="10" xfId="0" applyNumberFormat="1" applyFont="1" applyFill="1" applyBorder="1" applyAlignment="1">
      <alignment horizontal="justify" vertical="center" wrapText="1"/>
    </xf>
    <xf numFmtId="3" fontId="8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 wrapText="1"/>
    </xf>
    <xf numFmtId="3" fontId="8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33">
      <selection activeCell="B42" sqref="B42"/>
    </sheetView>
  </sheetViews>
  <sheetFormatPr defaultColWidth="9.00390625" defaultRowHeight="12.75"/>
  <cols>
    <col min="1" max="1" width="10.625" style="4" customWidth="1"/>
    <col min="2" max="2" width="79.125" style="4" customWidth="1"/>
    <col min="3" max="3" width="17.25390625" style="2" hidden="1" customWidth="1"/>
    <col min="4" max="6" width="14.375" style="4" hidden="1" customWidth="1"/>
    <col min="7" max="7" width="14.125" style="2" customWidth="1"/>
    <col min="8" max="16384" width="9.125" style="4" customWidth="1"/>
  </cols>
  <sheetData>
    <row r="1" spans="1:7" ht="18.75">
      <c r="A1" s="40" t="s">
        <v>30</v>
      </c>
      <c r="B1" s="40"/>
      <c r="C1" s="40"/>
      <c r="D1" s="40"/>
      <c r="E1" s="40"/>
      <c r="F1" s="40"/>
      <c r="G1" s="40"/>
    </row>
    <row r="2" spans="1:7" ht="18.75">
      <c r="A2" s="40" t="s">
        <v>33</v>
      </c>
      <c r="B2" s="40"/>
      <c r="C2" s="40"/>
      <c r="D2" s="40"/>
      <c r="E2" s="40"/>
      <c r="F2" s="40"/>
      <c r="G2" s="40"/>
    </row>
    <row r="3" spans="1:7" ht="18.75">
      <c r="A3" s="40" t="s">
        <v>32</v>
      </c>
      <c r="B3" s="40"/>
      <c r="C3" s="40"/>
      <c r="D3" s="40"/>
      <c r="E3" s="40"/>
      <c r="F3" s="40"/>
      <c r="G3" s="40"/>
    </row>
    <row r="4" spans="1:7" ht="20.25">
      <c r="A4" s="33"/>
      <c r="B4" s="43"/>
      <c r="C4" s="43"/>
      <c r="D4" s="34"/>
      <c r="E4" s="34"/>
      <c r="F4" s="34"/>
      <c r="G4" s="35"/>
    </row>
    <row r="5" spans="1:7" ht="18.75">
      <c r="A5" s="40" t="s">
        <v>31</v>
      </c>
      <c r="B5" s="40"/>
      <c r="C5" s="40"/>
      <c r="D5" s="40"/>
      <c r="E5" s="40"/>
      <c r="F5" s="40"/>
      <c r="G5" s="40"/>
    </row>
    <row r="6" spans="1:7" ht="18.75">
      <c r="A6" s="40" t="s">
        <v>33</v>
      </c>
      <c r="B6" s="40"/>
      <c r="C6" s="40"/>
      <c r="D6" s="40"/>
      <c r="E6" s="40"/>
      <c r="F6" s="40"/>
      <c r="G6" s="40"/>
    </row>
    <row r="7" spans="1:7" ht="18.75">
      <c r="A7" s="40" t="s">
        <v>34</v>
      </c>
      <c r="B7" s="40"/>
      <c r="C7" s="40"/>
      <c r="D7" s="40"/>
      <c r="E7" s="40"/>
      <c r="F7" s="40"/>
      <c r="G7" s="40"/>
    </row>
    <row r="8" spans="2:6" ht="20.25">
      <c r="B8" s="25"/>
      <c r="C8" s="25"/>
      <c r="D8" s="5"/>
      <c r="E8" s="5"/>
      <c r="F8" s="5"/>
    </row>
    <row r="9" spans="1:7" s="36" customFormat="1" ht="61.5" customHeight="1">
      <c r="A9" s="44" t="s">
        <v>3</v>
      </c>
      <c r="B9" s="44"/>
      <c r="C9" s="44"/>
      <c r="D9" s="44"/>
      <c r="E9" s="44"/>
      <c r="F9" s="44"/>
      <c r="G9" s="44"/>
    </row>
    <row r="10" spans="2:6" ht="20.25">
      <c r="B10" s="42"/>
      <c r="C10" s="42"/>
      <c r="D10" s="5"/>
      <c r="E10" s="5"/>
      <c r="F10" s="5"/>
    </row>
    <row r="11" spans="1:7" s="39" customFormat="1" ht="41.25" customHeight="1">
      <c r="A11" s="11" t="s">
        <v>39</v>
      </c>
      <c r="B11" s="11" t="s">
        <v>1</v>
      </c>
      <c r="C11" s="38" t="s">
        <v>2</v>
      </c>
      <c r="D11" s="38" t="s">
        <v>29</v>
      </c>
      <c r="E11" s="38" t="s">
        <v>2</v>
      </c>
      <c r="F11" s="38" t="s">
        <v>27</v>
      </c>
      <c r="G11" s="38" t="s">
        <v>35</v>
      </c>
    </row>
    <row r="12" spans="1:7" ht="159" customHeight="1">
      <c r="A12" s="11">
        <v>1</v>
      </c>
      <c r="B12" s="13" t="s">
        <v>23</v>
      </c>
      <c r="C12" s="14">
        <v>152586</v>
      </c>
      <c r="D12" s="15"/>
      <c r="E12" s="14">
        <f>C12+D12</f>
        <v>152586</v>
      </c>
      <c r="F12" s="31"/>
      <c r="G12" s="14">
        <f>E12+F12</f>
        <v>152586</v>
      </c>
    </row>
    <row r="13" spans="1:7" ht="48.75" customHeight="1" hidden="1">
      <c r="A13" s="11"/>
      <c r="B13" s="16" t="s">
        <v>20</v>
      </c>
      <c r="C13" s="17">
        <v>229406</v>
      </c>
      <c r="D13" s="17">
        <v>-229406</v>
      </c>
      <c r="E13" s="28">
        <f aca="true" t="shared" si="0" ref="E13:E40">C13+D13</f>
        <v>0</v>
      </c>
      <c r="F13" s="17"/>
      <c r="G13" s="14">
        <f aca="true" t="shared" si="1" ref="G13:G40">E13+F13</f>
        <v>0</v>
      </c>
    </row>
    <row r="14" spans="1:7" ht="48.75" customHeight="1">
      <c r="A14" s="11">
        <v>2</v>
      </c>
      <c r="B14" s="13" t="s">
        <v>4</v>
      </c>
      <c r="C14" s="14">
        <v>25000</v>
      </c>
      <c r="D14" s="15"/>
      <c r="E14" s="14">
        <f t="shared" si="0"/>
        <v>25000</v>
      </c>
      <c r="F14" s="31"/>
      <c r="G14" s="14">
        <f t="shared" si="1"/>
        <v>25000</v>
      </c>
    </row>
    <row r="15" spans="1:7" ht="51.75" customHeight="1">
      <c r="A15" s="11">
        <v>3</v>
      </c>
      <c r="B15" s="13" t="s">
        <v>40</v>
      </c>
      <c r="C15" s="14"/>
      <c r="D15" s="15"/>
      <c r="E15" s="14">
        <f t="shared" si="0"/>
        <v>0</v>
      </c>
      <c r="F15" s="31"/>
      <c r="G15" s="14"/>
    </row>
    <row r="16" spans="1:7" ht="29.25" customHeight="1">
      <c r="A16" s="11"/>
      <c r="B16" s="18" t="s">
        <v>9</v>
      </c>
      <c r="C16" s="14">
        <v>5000</v>
      </c>
      <c r="D16" s="15"/>
      <c r="E16" s="14">
        <f t="shared" si="0"/>
        <v>5000</v>
      </c>
      <c r="F16" s="31"/>
      <c r="G16" s="14">
        <f t="shared" si="1"/>
        <v>5000</v>
      </c>
    </row>
    <row r="17" spans="1:7" ht="21" customHeight="1">
      <c r="A17" s="11"/>
      <c r="B17" s="18" t="s">
        <v>10</v>
      </c>
      <c r="C17" s="14">
        <f>16895-376</f>
        <v>16519</v>
      </c>
      <c r="D17" s="15"/>
      <c r="E17" s="14">
        <f t="shared" si="0"/>
        <v>16519</v>
      </c>
      <c r="F17" s="31"/>
      <c r="G17" s="14">
        <f t="shared" si="1"/>
        <v>16519</v>
      </c>
    </row>
    <row r="18" spans="1:7" ht="51" customHeight="1">
      <c r="A18" s="11">
        <v>4</v>
      </c>
      <c r="B18" s="19" t="s">
        <v>22</v>
      </c>
      <c r="C18" s="20">
        <f>68367-100</f>
        <v>68267</v>
      </c>
      <c r="D18" s="15"/>
      <c r="E18" s="14">
        <f t="shared" si="0"/>
        <v>68267</v>
      </c>
      <c r="F18" s="31"/>
      <c r="G18" s="14">
        <f t="shared" si="1"/>
        <v>68267</v>
      </c>
    </row>
    <row r="19" spans="1:7" ht="36.75" customHeight="1">
      <c r="A19" s="11">
        <v>5</v>
      </c>
      <c r="B19" s="19" t="s">
        <v>37</v>
      </c>
      <c r="C19" s="14">
        <v>3000</v>
      </c>
      <c r="D19" s="15"/>
      <c r="E19" s="14">
        <f t="shared" si="0"/>
        <v>3000</v>
      </c>
      <c r="F19" s="31"/>
      <c r="G19" s="14">
        <f t="shared" si="1"/>
        <v>3000</v>
      </c>
    </row>
    <row r="20" spans="1:7" s="30" customFormat="1" ht="36.75" customHeight="1" hidden="1">
      <c r="A20" s="26"/>
      <c r="B20" s="27" t="s">
        <v>28</v>
      </c>
      <c r="C20" s="28">
        <v>5000</v>
      </c>
      <c r="D20" s="29"/>
      <c r="E20" s="28">
        <f t="shared" si="0"/>
        <v>5000</v>
      </c>
      <c r="F20" s="32">
        <v>-5000</v>
      </c>
      <c r="G20" s="14">
        <f t="shared" si="1"/>
        <v>0</v>
      </c>
    </row>
    <row r="21" spans="1:7" ht="35.25" customHeight="1">
      <c r="A21" s="11">
        <v>6</v>
      </c>
      <c r="B21" s="19" t="s">
        <v>16</v>
      </c>
      <c r="C21" s="14">
        <v>30000</v>
      </c>
      <c r="D21" s="15"/>
      <c r="E21" s="14">
        <f t="shared" si="0"/>
        <v>30000</v>
      </c>
      <c r="F21" s="31"/>
      <c r="G21" s="14">
        <f t="shared" si="1"/>
        <v>30000</v>
      </c>
    </row>
    <row r="22" spans="1:7" ht="22.5" customHeight="1">
      <c r="A22" s="11">
        <v>7</v>
      </c>
      <c r="B22" s="13" t="s">
        <v>7</v>
      </c>
      <c r="C22" s="14">
        <v>10000</v>
      </c>
      <c r="D22" s="15"/>
      <c r="E22" s="14">
        <f t="shared" si="0"/>
        <v>10000</v>
      </c>
      <c r="F22" s="31"/>
      <c r="G22" s="14">
        <f t="shared" si="1"/>
        <v>10000</v>
      </c>
    </row>
    <row r="23" spans="1:7" ht="33" customHeight="1">
      <c r="A23" s="11">
        <v>8</v>
      </c>
      <c r="B23" s="19" t="s">
        <v>36</v>
      </c>
      <c r="C23" s="20">
        <v>21609</v>
      </c>
      <c r="D23" s="15"/>
      <c r="E23" s="14">
        <f t="shared" si="0"/>
        <v>21609</v>
      </c>
      <c r="F23" s="31"/>
      <c r="G23" s="14">
        <f t="shared" si="1"/>
        <v>21609</v>
      </c>
    </row>
    <row r="24" spans="1:7" ht="51" customHeight="1">
      <c r="A24" s="11">
        <v>9</v>
      </c>
      <c r="B24" s="19" t="s">
        <v>8</v>
      </c>
      <c r="C24" s="20">
        <v>6815</v>
      </c>
      <c r="D24" s="15"/>
      <c r="E24" s="14">
        <f t="shared" si="0"/>
        <v>6815</v>
      </c>
      <c r="F24" s="31"/>
      <c r="G24" s="14">
        <f t="shared" si="1"/>
        <v>6815</v>
      </c>
    </row>
    <row r="25" spans="1:7" ht="21" customHeight="1">
      <c r="A25" s="11">
        <v>10</v>
      </c>
      <c r="B25" s="21" t="s">
        <v>18</v>
      </c>
      <c r="C25" s="14">
        <v>2252</v>
      </c>
      <c r="D25" s="15"/>
      <c r="E25" s="14">
        <f t="shared" si="0"/>
        <v>2252</v>
      </c>
      <c r="F25" s="31"/>
      <c r="G25" s="14">
        <f t="shared" si="1"/>
        <v>2252</v>
      </c>
    </row>
    <row r="26" spans="1:7" ht="21" customHeight="1">
      <c r="A26" s="11">
        <v>11</v>
      </c>
      <c r="B26" s="19" t="s">
        <v>21</v>
      </c>
      <c r="C26" s="20">
        <v>17748</v>
      </c>
      <c r="D26" s="15"/>
      <c r="E26" s="14">
        <f t="shared" si="0"/>
        <v>17748</v>
      </c>
      <c r="F26" s="31"/>
      <c r="G26" s="14">
        <f t="shared" si="1"/>
        <v>17748</v>
      </c>
    </row>
    <row r="27" spans="1:7" ht="33" customHeight="1">
      <c r="A27" s="11">
        <v>12</v>
      </c>
      <c r="B27" s="19" t="s">
        <v>11</v>
      </c>
      <c r="C27" s="20">
        <v>61357</v>
      </c>
      <c r="D27" s="15"/>
      <c r="E27" s="14">
        <f t="shared" si="0"/>
        <v>61357</v>
      </c>
      <c r="F27" s="31"/>
      <c r="G27" s="14">
        <f t="shared" si="1"/>
        <v>61357</v>
      </c>
    </row>
    <row r="28" spans="1:7" ht="33.75" customHeight="1">
      <c r="A28" s="11">
        <v>13</v>
      </c>
      <c r="B28" s="19" t="s">
        <v>12</v>
      </c>
      <c r="C28" s="20">
        <v>53243</v>
      </c>
      <c r="D28" s="15"/>
      <c r="E28" s="14">
        <f t="shared" si="0"/>
        <v>53243</v>
      </c>
      <c r="F28" s="31"/>
      <c r="G28" s="14">
        <f t="shared" si="1"/>
        <v>53243</v>
      </c>
    </row>
    <row r="29" spans="1:7" ht="21" customHeight="1">
      <c r="A29" s="11">
        <v>14</v>
      </c>
      <c r="B29" s="19" t="s">
        <v>13</v>
      </c>
      <c r="C29" s="20">
        <v>1338</v>
      </c>
      <c r="D29" s="15"/>
      <c r="E29" s="14">
        <f t="shared" si="0"/>
        <v>1338</v>
      </c>
      <c r="F29" s="31"/>
      <c r="G29" s="14">
        <f t="shared" si="1"/>
        <v>1338</v>
      </c>
    </row>
    <row r="30" spans="1:7" ht="68.25" customHeight="1">
      <c r="A30" s="11">
        <v>15</v>
      </c>
      <c r="B30" s="19" t="s">
        <v>38</v>
      </c>
      <c r="C30" s="20">
        <v>23200</v>
      </c>
      <c r="D30" s="15"/>
      <c r="E30" s="14">
        <f t="shared" si="0"/>
        <v>23200</v>
      </c>
      <c r="F30" s="31"/>
      <c r="G30" s="14">
        <f t="shared" si="1"/>
        <v>23200</v>
      </c>
    </row>
    <row r="31" spans="1:7" ht="36" customHeight="1">
      <c r="A31" s="11">
        <v>16</v>
      </c>
      <c r="B31" s="19" t="s">
        <v>14</v>
      </c>
      <c r="C31" s="20">
        <v>26117</v>
      </c>
      <c r="D31" s="15"/>
      <c r="E31" s="14">
        <f t="shared" si="0"/>
        <v>26117</v>
      </c>
      <c r="F31" s="31">
        <v>-24795</v>
      </c>
      <c r="G31" s="14">
        <f t="shared" si="1"/>
        <v>1322</v>
      </c>
    </row>
    <row r="32" spans="1:7" ht="33" customHeight="1">
      <c r="A32" s="11">
        <v>17</v>
      </c>
      <c r="B32" s="19" t="s">
        <v>19</v>
      </c>
      <c r="C32" s="20">
        <v>13500</v>
      </c>
      <c r="D32" s="15"/>
      <c r="E32" s="14">
        <f t="shared" si="0"/>
        <v>13500</v>
      </c>
      <c r="F32" s="31"/>
      <c r="G32" s="14">
        <f t="shared" si="1"/>
        <v>13500</v>
      </c>
    </row>
    <row r="33" spans="1:7" ht="66" customHeight="1">
      <c r="A33" s="11">
        <v>18</v>
      </c>
      <c r="B33" s="19" t="s">
        <v>15</v>
      </c>
      <c r="C33" s="14">
        <f>175000-12552</f>
        <v>162448</v>
      </c>
      <c r="D33" s="15"/>
      <c r="E33" s="14">
        <f t="shared" si="0"/>
        <v>162448</v>
      </c>
      <c r="F33" s="31"/>
      <c r="G33" s="14">
        <f t="shared" si="1"/>
        <v>162448</v>
      </c>
    </row>
    <row r="34" spans="1:7" ht="34.5" customHeight="1">
      <c r="A34" s="11">
        <v>19</v>
      </c>
      <c r="B34" s="22" t="s">
        <v>5</v>
      </c>
      <c r="C34" s="14">
        <v>1200</v>
      </c>
      <c r="D34" s="15"/>
      <c r="E34" s="14">
        <f t="shared" si="0"/>
        <v>1200</v>
      </c>
      <c r="F34" s="31"/>
      <c r="G34" s="14">
        <f t="shared" si="1"/>
        <v>1200</v>
      </c>
    </row>
    <row r="35" spans="1:7" ht="33.75" customHeight="1">
      <c r="A35" s="11">
        <v>20</v>
      </c>
      <c r="B35" s="22" t="s">
        <v>6</v>
      </c>
      <c r="C35" s="14">
        <v>6000</v>
      </c>
      <c r="D35" s="15"/>
      <c r="E35" s="14">
        <f t="shared" si="0"/>
        <v>6000</v>
      </c>
      <c r="F35" s="31"/>
      <c r="G35" s="14">
        <f t="shared" si="1"/>
        <v>6000</v>
      </c>
    </row>
    <row r="36" spans="1:7" ht="34.5" customHeight="1">
      <c r="A36" s="11">
        <v>21</v>
      </c>
      <c r="B36" s="19" t="s">
        <v>41</v>
      </c>
      <c r="C36" s="14">
        <v>3096</v>
      </c>
      <c r="D36" s="15"/>
      <c r="E36" s="14">
        <f t="shared" si="0"/>
        <v>3096</v>
      </c>
      <c r="F36" s="31"/>
      <c r="G36" s="14">
        <f t="shared" si="1"/>
        <v>3096</v>
      </c>
    </row>
    <row r="37" spans="1:7" ht="65.25" customHeight="1">
      <c r="A37" s="11">
        <v>22</v>
      </c>
      <c r="B37" s="19" t="s">
        <v>17</v>
      </c>
      <c r="C37" s="20">
        <v>7869</v>
      </c>
      <c r="D37" s="15"/>
      <c r="E37" s="14">
        <f t="shared" si="0"/>
        <v>7869</v>
      </c>
      <c r="F37" s="31"/>
      <c r="G37" s="14">
        <f t="shared" si="1"/>
        <v>7869</v>
      </c>
    </row>
    <row r="38" spans="1:7" ht="24.75" customHeight="1">
      <c r="A38" s="11">
        <v>23</v>
      </c>
      <c r="B38" s="19" t="s">
        <v>24</v>
      </c>
      <c r="C38" s="20">
        <v>1600</v>
      </c>
      <c r="D38" s="15"/>
      <c r="E38" s="14">
        <f t="shared" si="0"/>
        <v>1600</v>
      </c>
      <c r="F38" s="31"/>
      <c r="G38" s="14">
        <f t="shared" si="1"/>
        <v>1600</v>
      </c>
    </row>
    <row r="39" spans="1:7" ht="37.5" customHeight="1">
      <c r="A39" s="11">
        <v>24</v>
      </c>
      <c r="B39" s="19" t="s">
        <v>25</v>
      </c>
      <c r="C39" s="20">
        <v>2000</v>
      </c>
      <c r="D39" s="15"/>
      <c r="E39" s="14">
        <f t="shared" si="0"/>
        <v>2000</v>
      </c>
      <c r="F39" s="31"/>
      <c r="G39" s="14">
        <f t="shared" si="1"/>
        <v>2000</v>
      </c>
    </row>
    <row r="40" spans="1:7" ht="27" customHeight="1">
      <c r="A40" s="11">
        <v>25</v>
      </c>
      <c r="B40" s="19" t="s">
        <v>26</v>
      </c>
      <c r="C40" s="20">
        <v>2600</v>
      </c>
      <c r="D40" s="15"/>
      <c r="E40" s="14">
        <f t="shared" si="0"/>
        <v>2600</v>
      </c>
      <c r="F40" s="31"/>
      <c r="G40" s="14">
        <f t="shared" si="1"/>
        <v>2600</v>
      </c>
    </row>
    <row r="41" spans="1:7" ht="27.75" customHeight="1">
      <c r="A41" s="6"/>
      <c r="B41" s="23" t="s">
        <v>0</v>
      </c>
      <c r="C41" s="24">
        <f>SUM(C12:C40)</f>
        <v>958770</v>
      </c>
      <c r="D41" s="24">
        <f>SUM(D12:D40)</f>
        <v>-229406</v>
      </c>
      <c r="E41" s="24">
        <f>SUM(E12:E40)</f>
        <v>729364</v>
      </c>
      <c r="F41" s="24">
        <f>SUM(F12:F40)</f>
        <v>-29795</v>
      </c>
      <c r="G41" s="24">
        <f>SUM(G12:G40)</f>
        <v>699569</v>
      </c>
    </row>
    <row r="42" spans="1:3" ht="36.75" customHeight="1">
      <c r="A42" s="7"/>
      <c r="B42" s="8"/>
      <c r="C42" s="3"/>
    </row>
    <row r="43" spans="1:3" ht="15">
      <c r="A43" s="9"/>
      <c r="B43" s="10"/>
      <c r="C43" s="1"/>
    </row>
    <row r="44" ht="3.75" customHeight="1"/>
    <row r="45" spans="1:7" s="37" customFormat="1" ht="43.5" customHeight="1">
      <c r="A45" s="45" t="s">
        <v>42</v>
      </c>
      <c r="B45" s="46"/>
      <c r="C45" s="46"/>
      <c r="D45" s="46"/>
      <c r="E45" s="46"/>
      <c r="F45" s="46"/>
      <c r="G45" s="46"/>
    </row>
    <row r="46" spans="2:6" ht="18">
      <c r="B46" s="41"/>
      <c r="C46" s="41"/>
      <c r="D46" s="12"/>
      <c r="E46" s="12"/>
      <c r="F46" s="12"/>
    </row>
  </sheetData>
  <sheetProtection/>
  <mergeCells count="11">
    <mergeCell ref="A7:G7"/>
    <mergeCell ref="A1:G1"/>
    <mergeCell ref="A2:G2"/>
    <mergeCell ref="A3:G3"/>
    <mergeCell ref="B46:C46"/>
    <mergeCell ref="B10:C10"/>
    <mergeCell ref="B4:C4"/>
    <mergeCell ref="A9:G9"/>
    <mergeCell ref="A45:G45"/>
    <mergeCell ref="A5:G5"/>
    <mergeCell ref="A6:G6"/>
  </mergeCells>
  <printOptions/>
  <pageMargins left="0.7874015748031497" right="0.7874015748031497" top="0.34" bottom="0.984251968503937" header="0.4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</dc:creator>
  <cp:keywords/>
  <dc:description/>
  <cp:lastModifiedBy>осянкина</cp:lastModifiedBy>
  <cp:lastPrinted>2011-03-17T06:50:37Z</cp:lastPrinted>
  <dcterms:created xsi:type="dcterms:W3CDTF">2005-11-14T11:57:09Z</dcterms:created>
  <dcterms:modified xsi:type="dcterms:W3CDTF">2011-03-17T06:50:41Z</dcterms:modified>
  <cp:category/>
  <cp:version/>
  <cp:contentType/>
  <cp:contentStatus/>
</cp:coreProperties>
</file>