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<sst xmlns="http://schemas.openxmlformats.org/spreadsheetml/2006/main" count="74" uniqueCount="72">
  <si>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</si>
  <si>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</si>
  <si>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</si>
  <si>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</si>
  <si>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</si>
  <si>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</si>
  <si>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</si>
  <si>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</si>
  <si>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</si>
  <si>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</si>
  <si>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</si>
  <si>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</si>
  <si>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</si>
  <si>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</si>
  <si>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</si>
  <si>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</si>
  <si>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</si>
  <si>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</si>
  <si>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</si>
  <si>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</si>
  <si>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</si>
  <si>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</si>
  <si>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</si>
  <si>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</si>
  <si>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</si>
  <si>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</si>
  <si>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</si>
  <si>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</si>
  <si>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</si>
  <si>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</si>
  <si>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</si>
  <si>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</si>
  <si>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</si>
  <si>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</si>
  <si>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</si>
  <si>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</si>
  <si>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</si>
  <si>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</si>
  <si>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</si>
  <si>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</si>
  <si>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</si>
  <si>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</si>
  <si>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</si>
  <si>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</si>
  <si>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</si>
  <si>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</si>
  <si>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</si>
  <si>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</si>
  <si>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</si>
  <si>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</si>
  <si>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</si>
  <si>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</si>
  <si>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</si>
  <si>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</si>
  <si>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</si>
  <si>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 2009 год и на плановый период 2010 и 2011 годов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</si>
  <si>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</si>
  <si>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</si>
  <si>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</si>
  <si>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</si>
  <si>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</si>
  <si>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 xml:space="preserve">Доходы бюджета городского округа Тольятти </t>
  </si>
  <si>
    <t>А.В.Пахоменко</t>
  </si>
  <si>
    <t xml:space="preserve">от 17.12.2008г. №1042 </t>
  </si>
  <si>
    <t>(тыс.руб.)</t>
  </si>
  <si>
    <t>2009г.</t>
  </si>
  <si>
    <t>2010г.</t>
  </si>
  <si>
    <t>2011г.</t>
  </si>
  <si>
    <t>Председатель Думы</t>
  </si>
  <si>
    <t xml:space="preserve">городского округа </t>
  </si>
  <si>
    <t>Приложение №1</t>
  </si>
  <si>
    <t xml:space="preserve">29.04.2009г. № _____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</si>
</sst>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3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3" fillId="0" borderId="12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15" xfId="0" applyFont="1" applyBorder="1" applyAlignment="1">
      <alignment/>
    </xf>
    <xf numFmtId="164" fontId="32" fillId="0" borderId="16" xfId="0" applyNumberFormat="1" applyFont="1" applyBorder="1" applyAlignment="1">
      <alignment horizontal="center"/>
    </xf>
    <xf numFmtId="164" fontId="32" fillId="0" borderId="17" xfId="0" applyNumberFormat="1" applyFont="1" applyBorder="1" applyAlignment="1">
      <alignment horizontal="center"/>
    </xf>
    <xf numFmtId="0" fontId="33" fillId="0" borderId="18" xfId="0" applyFont="1" applyBorder="1" applyAlignment="1">
      <alignment/>
    </xf>
    <xf numFmtId="1" fontId="33" fillId="0" borderId="19" xfId="0" applyNumberFormat="1" applyFont="1" applyBorder="1" applyAlignment="1">
      <alignment horizontal="center"/>
    </xf>
    <xf numFmtId="1" fontId="33" fillId="0" borderId="20" xfId="0" applyNumberFormat="1" applyFont="1" applyBorder="1" applyAlignment="1">
      <alignment horizontal="center"/>
    </xf>
    <xf numFmtId="1" fontId="32" fillId="0" borderId="19" xfId="0" applyNumberFormat="1" applyFont="1" applyBorder="1" applyAlignment="1">
      <alignment/>
    </xf>
    <xf numFmtId="1" fontId="32" fillId="0" borderId="2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1" fontId="32" fillId="0" borderId="19" xfId="0" applyNumberFormat="1" applyFont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3" fillId="0" borderId="22" xfId="0" applyFont="1" applyFill="1" applyBorder="1" applyAlignment="1">
      <alignment horizontal="left"/>
    </xf>
    <xf numFmtId="3" fontId="33" fillId="0" borderId="22" xfId="0" applyNumberFormat="1" applyFont="1" applyBorder="1" applyAlignment="1">
      <alignment horizontal="center"/>
    </xf>
    <xf numFmtId="3" fontId="33" fillId="0" borderId="23" xfId="0" applyNumberFormat="1" applyFont="1" applyBorder="1" applyAlignment="1">
      <alignment horizont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/>
    </xf>
    <xf numFmtId="3" fontId="33" fillId="0" borderId="19" xfId="0" applyNumberFormat="1" applyFont="1" applyBorder="1" applyAlignment="1">
      <alignment horizontal="center"/>
    </xf>
    <xf numFmtId="0" fontId="33" fillId="0" borderId="14" xfId="0" applyFont="1" applyFill="1" applyBorder="1" applyAlignment="1">
      <alignment/>
    </xf>
    <xf numFmtId="3" fontId="33" fillId="0" borderId="14" xfId="0" applyNumberFormat="1" applyFont="1" applyBorder="1" applyAlignment="1">
      <alignment horizontal="center"/>
    </xf>
    <xf numFmtId="3" fontId="33" fillId="0" borderId="24" xfId="0" applyNumberFormat="1" applyFont="1" applyBorder="1" applyAlignment="1">
      <alignment horizontal="center"/>
    </xf>
    <xf numFmtId="0" fontId="32" fillId="0" borderId="16" xfId="0" applyFont="1" applyBorder="1" applyAlignment="1" applyProtection="1">
      <alignment wrapText="1"/>
      <protection locked="0"/>
    </xf>
    <xf numFmtId="0" fontId="33" fillId="0" borderId="19" xfId="0" applyFont="1" applyBorder="1" applyAlignment="1" applyProtection="1">
      <alignment wrapText="1"/>
      <protection locked="0"/>
    </xf>
    <xf numFmtId="0" fontId="32" fillId="0" borderId="19" xfId="0" applyFont="1" applyBorder="1" applyAlignment="1" applyProtection="1">
      <alignment wrapText="1"/>
      <protection locked="0"/>
    </xf>
    <xf numFmtId="0" fontId="32" fillId="0" borderId="19" xfId="0" applyNumberFormat="1" applyFont="1" applyBorder="1" applyAlignment="1" applyProtection="1">
      <alignment wrapText="1"/>
      <protection locked="0"/>
    </xf>
    <xf numFmtId="0" fontId="32" fillId="0" borderId="19" xfId="0" applyFont="1" applyBorder="1" applyAlignment="1" applyProtection="1">
      <alignment horizontal="left" wrapText="1"/>
      <protection locked="0"/>
    </xf>
    <xf numFmtId="0" fontId="33" fillId="0" borderId="22" xfId="0" applyFont="1" applyBorder="1" applyAlignment="1" applyProtection="1">
      <alignment wrapText="1"/>
      <protection locked="0"/>
    </xf>
    <xf numFmtId="0" fontId="32" fillId="0" borderId="22" xfId="0" applyFont="1" applyBorder="1" applyAlignment="1" applyProtection="1">
      <alignment wrapText="1"/>
      <protection locked="0"/>
    </xf>
    <xf numFmtId="0" fontId="33" fillId="0" borderId="22" xfId="0" applyFont="1" applyFill="1" applyBorder="1" applyAlignment="1" applyProtection="1">
      <alignment wrapText="1"/>
      <protection locked="0"/>
    </xf>
    <xf numFmtId="0" fontId="32" fillId="0" borderId="19" xfId="0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3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32" fillId="0" borderId="19" xfId="0" applyNumberFormat="1" applyFont="1" applyBorder="1" applyAlignment="1">
      <alignment horizontal="center" wrapText="1"/>
    </xf>
    <xf numFmtId="3" fontId="32" fillId="0" borderId="20" xfId="0" applyNumberFormat="1" applyFont="1" applyBorder="1" applyAlignment="1">
      <alignment horizontal="center"/>
    </xf>
    <xf numFmtId="3" fontId="32" fillId="0" borderId="19" xfId="0" applyNumberFormat="1" applyFont="1" applyBorder="1" applyAlignment="1">
      <alignment horizontal="center"/>
    </xf>
    <xf numFmtId="3" fontId="32" fillId="0" borderId="25" xfId="0" applyNumberFormat="1" applyFont="1" applyBorder="1" applyAlignment="1">
      <alignment horizontal="center"/>
    </xf>
    <xf numFmtId="3" fontId="32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304800</xdr:rowOff>
    </xdr:from>
    <xdr:to>
      <xdr:col>3</xdr:col>
      <xdr:colOff>0</xdr:colOff>
      <xdr:row>13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8484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6848475" y="2161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75" zoomScaleSheetLayoutView="75" zoomScalePageLayoutView="0" workbookViewId="0" topLeftCell="A45">
      <selection activeCell="D47" sqref="D47:F48"/>
    </sheetView>
  </sheetViews>
  <sheetFormatPr defaultColWidth="9.00390625" defaultRowHeight="12.75"/>
  <cols>
    <col min="1" max="1" width="9.125" style="4" customWidth="1"/>
    <col min="2" max="2" width="27.00390625" style="4" customWidth="1"/>
    <col min="3" max="3" width="53.75390625" style="4" customWidth="1"/>
    <col min="4" max="4" width="16.625" style="5" customWidth="1"/>
    <col min="5" max="5" width="15.875" style="5" customWidth="1"/>
    <col min="6" max="6" width="15.375" style="5" customWidth="1"/>
    <col min="7" max="7" width="5.00390625" style="0" customWidth="1"/>
  </cols>
  <sheetData>
    <row r="1" spans="3:6" ht="20.25">
      <c r="C1" s="20"/>
      <c r="D1" s="63" t="s">
        <v>70</v>
      </c>
      <c r="E1" s="63"/>
      <c r="F1" s="63"/>
    </row>
    <row r="2" spans="3:6" ht="20.25">
      <c r="C2" s="63" t="s">
        <v>60</v>
      </c>
      <c r="D2" s="64"/>
      <c r="E2" s="64"/>
      <c r="F2" s="64"/>
    </row>
    <row r="3" spans="3:6" ht="20.25">
      <c r="C3" s="63" t="s">
        <v>71</v>
      </c>
      <c r="D3" s="64"/>
      <c r="E3" s="64"/>
      <c r="F3" s="64"/>
    </row>
    <row r="4" spans="3:6" ht="20.25">
      <c r="C4" s="20"/>
      <c r="D4" s="21"/>
      <c r="E4" s="21"/>
      <c r="F4" s="21"/>
    </row>
    <row r="5" spans="3:6" ht="20.25">
      <c r="C5" s="20"/>
      <c r="D5" s="21"/>
      <c r="E5" s="21"/>
      <c r="F5" s="21"/>
    </row>
    <row r="6" spans="3:6" ht="20.25">
      <c r="C6" s="20"/>
      <c r="D6" s="63" t="s">
        <v>70</v>
      </c>
      <c r="E6" s="63"/>
      <c r="F6" s="63"/>
    </row>
    <row r="7" spans="3:6" ht="20.25">
      <c r="C7" s="63" t="s">
        <v>60</v>
      </c>
      <c r="D7" s="64"/>
      <c r="E7" s="64"/>
      <c r="F7" s="64"/>
    </row>
    <row r="8" spans="3:6" ht="20.25">
      <c r="C8" s="63" t="s">
        <v>63</v>
      </c>
      <c r="D8" s="64"/>
      <c r="E8" s="64"/>
      <c r="F8" s="64"/>
    </row>
    <row r="9" spans="3:6" ht="20.25">
      <c r="C9" s="12"/>
      <c r="D9" s="68"/>
      <c r="E9" s="68"/>
      <c r="F9" s="68"/>
    </row>
    <row r="10" spans="2:6" ht="22.5">
      <c r="B10" s="67" t="s">
        <v>61</v>
      </c>
      <c r="C10" s="67"/>
      <c r="D10" s="67"/>
      <c r="E10" s="67"/>
      <c r="F10" s="67"/>
    </row>
    <row r="11" spans="2:6" ht="23.25" customHeight="1">
      <c r="B11" s="67" t="s">
        <v>55</v>
      </c>
      <c r="C11" s="67"/>
      <c r="D11" s="67"/>
      <c r="E11" s="67"/>
      <c r="F11" s="67"/>
    </row>
    <row r="12" spans="2:6" ht="23.25">
      <c r="B12" s="17"/>
      <c r="C12" s="17"/>
      <c r="D12" s="18"/>
      <c r="E12" s="18"/>
      <c r="F12" s="18"/>
    </row>
    <row r="13" ht="19.5" thickBot="1">
      <c r="F13" s="16" t="s">
        <v>64</v>
      </c>
    </row>
    <row r="14" spans="2:6" ht="29.25" customHeight="1" thickBot="1">
      <c r="B14" s="6" t="s">
        <v>0</v>
      </c>
      <c r="C14" s="7" t="s">
        <v>1</v>
      </c>
      <c r="D14" s="13" t="s">
        <v>65</v>
      </c>
      <c r="E14" s="14" t="s">
        <v>66</v>
      </c>
      <c r="F14" s="15" t="s">
        <v>67</v>
      </c>
    </row>
    <row r="15" spans="2:6" ht="18.75">
      <c r="B15" s="22"/>
      <c r="C15" s="52"/>
      <c r="D15" s="23"/>
      <c r="E15" s="24"/>
      <c r="F15" s="23"/>
    </row>
    <row r="16" spans="2:6" ht="37.5">
      <c r="B16" s="25" t="s">
        <v>19</v>
      </c>
      <c r="C16" s="53" t="s">
        <v>52</v>
      </c>
      <c r="D16" s="26">
        <f>D18+D21+D24+D28+D32+D38+D40+D43+D44</f>
        <v>5875975</v>
      </c>
      <c r="E16" s="27">
        <f>E18+E21+E24+E28+E32+E38+E40+E43+E44</f>
        <v>7748707</v>
      </c>
      <c r="F16" s="26">
        <f>F18+F21+F24+F28+F32+F38+F40+F43+F44</f>
        <v>8719869</v>
      </c>
    </row>
    <row r="17" spans="2:6" ht="18.75">
      <c r="B17" s="25"/>
      <c r="C17" s="53"/>
      <c r="D17" s="28"/>
      <c r="E17" s="29"/>
      <c r="F17" s="28"/>
    </row>
    <row r="18" spans="2:6" ht="18.75">
      <c r="B18" s="25" t="s">
        <v>20</v>
      </c>
      <c r="C18" s="53" t="s">
        <v>2</v>
      </c>
      <c r="D18" s="26">
        <f>D19</f>
        <v>3304893</v>
      </c>
      <c r="E18" s="27">
        <f>E19</f>
        <v>4977759</v>
      </c>
      <c r="F18" s="26">
        <f>F19</f>
        <v>5634823</v>
      </c>
    </row>
    <row r="19" spans="2:6" ht="18.75">
      <c r="B19" s="30" t="s">
        <v>21</v>
      </c>
      <c r="C19" s="54" t="s">
        <v>3</v>
      </c>
      <c r="D19" s="32">
        <v>3304893</v>
      </c>
      <c r="E19" s="33">
        <v>4977759</v>
      </c>
      <c r="F19" s="32">
        <v>5634823</v>
      </c>
    </row>
    <row r="20" spans="2:6" ht="18.75">
      <c r="B20" s="30"/>
      <c r="C20" s="54"/>
      <c r="D20" s="31"/>
      <c r="E20" s="34"/>
      <c r="F20" s="31"/>
    </row>
    <row r="21" spans="2:6" ht="18.75">
      <c r="B21" s="25" t="s">
        <v>22</v>
      </c>
      <c r="C21" s="53" t="s">
        <v>4</v>
      </c>
      <c r="D21" s="26">
        <f>D22</f>
        <v>301390</v>
      </c>
      <c r="E21" s="27">
        <f>E22</f>
        <v>310732</v>
      </c>
      <c r="F21" s="26">
        <f>F22</f>
        <v>332772</v>
      </c>
    </row>
    <row r="22" spans="2:6" ht="37.5">
      <c r="B22" s="30" t="s">
        <v>23</v>
      </c>
      <c r="C22" s="54" t="s">
        <v>5</v>
      </c>
      <c r="D22" s="32">
        <v>301390</v>
      </c>
      <c r="E22" s="33">
        <v>310732</v>
      </c>
      <c r="F22" s="32">
        <v>332772</v>
      </c>
    </row>
    <row r="23" spans="2:6" ht="18.75">
      <c r="B23" s="30"/>
      <c r="C23" s="54"/>
      <c r="D23" s="31"/>
      <c r="E23" s="34"/>
      <c r="F23" s="31"/>
    </row>
    <row r="24" spans="2:6" ht="18.75">
      <c r="B24" s="25" t="s">
        <v>24</v>
      </c>
      <c r="C24" s="53" t="s">
        <v>6</v>
      </c>
      <c r="D24" s="26">
        <f>D25+D26</f>
        <v>810317</v>
      </c>
      <c r="E24" s="27">
        <f>E25+E26</f>
        <v>982065</v>
      </c>
      <c r="F24" s="26">
        <f>F25+F26</f>
        <v>987389</v>
      </c>
    </row>
    <row r="25" spans="2:6" ht="18.75">
      <c r="B25" s="30" t="s">
        <v>25</v>
      </c>
      <c r="C25" s="54" t="s">
        <v>7</v>
      </c>
      <c r="D25" s="35">
        <v>48400</v>
      </c>
      <c r="E25" s="36">
        <v>53240</v>
      </c>
      <c r="F25" s="35">
        <v>58564</v>
      </c>
    </row>
    <row r="26" spans="2:6" ht="18.75">
      <c r="B26" s="30" t="s">
        <v>26</v>
      </c>
      <c r="C26" s="54" t="s">
        <v>8</v>
      </c>
      <c r="D26" s="32">
        <v>761917</v>
      </c>
      <c r="E26" s="33">
        <v>928825</v>
      </c>
      <c r="F26" s="32">
        <v>928825</v>
      </c>
    </row>
    <row r="27" spans="2:6" ht="18.75">
      <c r="B27" s="30"/>
      <c r="C27" s="54"/>
      <c r="D27" s="31"/>
      <c r="E27" s="34"/>
      <c r="F27" s="31"/>
    </row>
    <row r="28" spans="2:6" ht="18.75">
      <c r="B28" s="25" t="s">
        <v>27</v>
      </c>
      <c r="C28" s="53" t="s">
        <v>9</v>
      </c>
      <c r="D28" s="26">
        <f>D29+D30</f>
        <v>82469</v>
      </c>
      <c r="E28" s="27">
        <f>E29+E30</f>
        <v>88432</v>
      </c>
      <c r="F28" s="26">
        <f>F29+F30</f>
        <v>88732</v>
      </c>
    </row>
    <row r="29" spans="2:6" ht="56.25">
      <c r="B29" s="30" t="s">
        <v>28</v>
      </c>
      <c r="C29" s="54" t="s">
        <v>10</v>
      </c>
      <c r="D29" s="32">
        <v>34768</v>
      </c>
      <c r="E29" s="33">
        <v>34768</v>
      </c>
      <c r="F29" s="32">
        <v>34768</v>
      </c>
    </row>
    <row r="30" spans="2:6" ht="75">
      <c r="B30" s="30" t="s">
        <v>29</v>
      </c>
      <c r="C30" s="54" t="s">
        <v>11</v>
      </c>
      <c r="D30" s="32">
        <v>47701</v>
      </c>
      <c r="E30" s="33">
        <v>53664</v>
      </c>
      <c r="F30" s="32">
        <v>53964</v>
      </c>
    </row>
    <row r="31" spans="2:6" ht="18.75">
      <c r="B31" s="30"/>
      <c r="C31" s="54"/>
      <c r="D31" s="31"/>
      <c r="E31" s="34"/>
      <c r="F31" s="31"/>
    </row>
    <row r="32" spans="2:6" ht="93.75">
      <c r="B32" s="25" t="s">
        <v>30</v>
      </c>
      <c r="C32" s="53" t="s">
        <v>12</v>
      </c>
      <c r="D32" s="26">
        <f>D33+D34+D35+D36+D37</f>
        <v>987923</v>
      </c>
      <c r="E32" s="27">
        <f>E33+E34+E35+E36+E37</f>
        <v>1102242</v>
      </c>
      <c r="F32" s="26">
        <f>F33+F34+F35+F36+F37</f>
        <v>1360766</v>
      </c>
    </row>
    <row r="33" spans="2:6" ht="131.25">
      <c r="B33" s="30" t="s">
        <v>31</v>
      </c>
      <c r="C33" s="54" t="s">
        <v>46</v>
      </c>
      <c r="D33" s="32">
        <v>2190</v>
      </c>
      <c r="E33" s="33">
        <v>2240</v>
      </c>
      <c r="F33" s="32">
        <v>2325</v>
      </c>
    </row>
    <row r="34" spans="2:8" ht="37.5">
      <c r="B34" s="30" t="s">
        <v>32</v>
      </c>
      <c r="C34" s="54" t="s">
        <v>13</v>
      </c>
      <c r="D34" s="32">
        <v>653</v>
      </c>
      <c r="E34" s="33">
        <v>398</v>
      </c>
      <c r="F34" s="32">
        <v>121</v>
      </c>
      <c r="G34" s="2"/>
      <c r="H34" s="3"/>
    </row>
    <row r="35" spans="2:6" ht="153.75" customHeight="1">
      <c r="B35" s="30" t="s">
        <v>33</v>
      </c>
      <c r="C35" s="55" t="s">
        <v>47</v>
      </c>
      <c r="D35" s="32">
        <v>913710</v>
      </c>
      <c r="E35" s="33">
        <v>1049404</v>
      </c>
      <c r="F35" s="32">
        <v>1307120</v>
      </c>
    </row>
    <row r="36" spans="2:6" ht="37.5">
      <c r="B36" s="30" t="s">
        <v>34</v>
      </c>
      <c r="C36" s="54" t="s">
        <v>14</v>
      </c>
      <c r="D36" s="32">
        <v>6870</v>
      </c>
      <c r="E36" s="33">
        <v>0</v>
      </c>
      <c r="F36" s="32">
        <v>0</v>
      </c>
    </row>
    <row r="37" spans="2:6" ht="134.25" customHeight="1">
      <c r="B37" s="30" t="s">
        <v>48</v>
      </c>
      <c r="C37" s="54" t="s">
        <v>49</v>
      </c>
      <c r="D37" s="32">
        <v>64500</v>
      </c>
      <c r="E37" s="33">
        <v>50200</v>
      </c>
      <c r="F37" s="32">
        <v>51200</v>
      </c>
    </row>
    <row r="38" spans="2:6" ht="47.25" customHeight="1">
      <c r="B38" s="25" t="s">
        <v>35</v>
      </c>
      <c r="C38" s="53" t="s">
        <v>15</v>
      </c>
      <c r="D38" s="26">
        <f>D39</f>
        <v>45000</v>
      </c>
      <c r="E38" s="27">
        <f>E39</f>
        <v>37500</v>
      </c>
      <c r="F38" s="26">
        <f>F39</f>
        <v>37500</v>
      </c>
    </row>
    <row r="39" spans="2:6" ht="37.5">
      <c r="B39" s="30" t="s">
        <v>36</v>
      </c>
      <c r="C39" s="54" t="s">
        <v>16</v>
      </c>
      <c r="D39" s="35">
        <v>45000</v>
      </c>
      <c r="E39" s="36">
        <v>37500</v>
      </c>
      <c r="F39" s="35">
        <v>37500</v>
      </c>
    </row>
    <row r="40" spans="2:6" ht="56.25">
      <c r="B40" s="25" t="s">
        <v>37</v>
      </c>
      <c r="C40" s="53" t="s">
        <v>17</v>
      </c>
      <c r="D40" s="26">
        <f>D41+D42</f>
        <v>232769</v>
      </c>
      <c r="E40" s="27">
        <f>E41+E42</f>
        <v>126820</v>
      </c>
      <c r="F40" s="26">
        <f>F41+F42</f>
        <v>154730</v>
      </c>
    </row>
    <row r="41" spans="2:6" ht="130.5" customHeight="1">
      <c r="B41" s="30" t="s">
        <v>50</v>
      </c>
      <c r="C41" s="54" t="s">
        <v>51</v>
      </c>
      <c r="D41" s="32">
        <v>119012</v>
      </c>
      <c r="E41" s="33">
        <v>50190</v>
      </c>
      <c r="F41" s="32">
        <v>78100</v>
      </c>
    </row>
    <row r="42" spans="2:6" ht="92.25" customHeight="1">
      <c r="B42" s="30" t="s">
        <v>53</v>
      </c>
      <c r="C42" s="56" t="s">
        <v>54</v>
      </c>
      <c r="D42" s="35">
        <v>113757</v>
      </c>
      <c r="E42" s="36">
        <v>76630</v>
      </c>
      <c r="F42" s="35">
        <v>76630</v>
      </c>
    </row>
    <row r="43" spans="2:6" ht="44.25" customHeight="1">
      <c r="B43" s="25" t="s">
        <v>38</v>
      </c>
      <c r="C43" s="53" t="s">
        <v>18</v>
      </c>
      <c r="D43" s="37">
        <v>123157</v>
      </c>
      <c r="E43" s="38">
        <v>123157</v>
      </c>
      <c r="F43" s="37">
        <v>123157</v>
      </c>
    </row>
    <row r="44" spans="2:6" ht="42.75" customHeight="1">
      <c r="B44" s="39" t="s">
        <v>56</v>
      </c>
      <c r="C44" s="57" t="s">
        <v>57</v>
      </c>
      <c r="D44" s="40">
        <f>D45</f>
        <v>-11943</v>
      </c>
      <c r="E44" s="41">
        <f>E45</f>
        <v>0</v>
      </c>
      <c r="F44" s="40">
        <f>F45</f>
        <v>0</v>
      </c>
    </row>
    <row r="45" spans="2:6" ht="40.5" customHeight="1">
      <c r="B45" s="42" t="s">
        <v>58</v>
      </c>
      <c r="C45" s="58" t="s">
        <v>59</v>
      </c>
      <c r="D45" s="40">
        <v>-11943</v>
      </c>
      <c r="E45" s="41">
        <v>0</v>
      </c>
      <c r="F45" s="40">
        <v>0</v>
      </c>
    </row>
    <row r="46" spans="2:6" ht="19.5" customHeight="1">
      <c r="B46" s="43" t="s">
        <v>41</v>
      </c>
      <c r="C46" s="59" t="s">
        <v>39</v>
      </c>
      <c r="D46" s="44">
        <f>D47+D48</f>
        <v>2141519</v>
      </c>
      <c r="E46" s="45">
        <f>E47+E48</f>
        <v>58233</v>
      </c>
      <c r="F46" s="44">
        <f>F47+F48</f>
        <v>8818</v>
      </c>
    </row>
    <row r="47" spans="2:6" ht="60.75" customHeight="1">
      <c r="B47" s="46" t="s">
        <v>43</v>
      </c>
      <c r="C47" s="60" t="s">
        <v>44</v>
      </c>
      <c r="D47" s="69">
        <v>2132825</v>
      </c>
      <c r="E47" s="70">
        <v>50000</v>
      </c>
      <c r="F47" s="71"/>
    </row>
    <row r="48" spans="2:6" ht="40.5" customHeight="1" thickBot="1">
      <c r="B48" s="47" t="s">
        <v>40</v>
      </c>
      <c r="C48" s="61" t="s">
        <v>42</v>
      </c>
      <c r="D48" s="48">
        <v>8694</v>
      </c>
      <c r="E48" s="72">
        <v>8233</v>
      </c>
      <c r="F48" s="73">
        <v>8818</v>
      </c>
    </row>
    <row r="49" spans="1:6" s="1" customFormat="1" ht="21.75" customHeight="1" thickBot="1">
      <c r="A49" s="8"/>
      <c r="B49" s="49"/>
      <c r="C49" s="62" t="s">
        <v>45</v>
      </c>
      <c r="D49" s="50">
        <f>D46+D16</f>
        <v>8017494</v>
      </c>
      <c r="E49" s="51">
        <f>E46+E16</f>
        <v>7806940</v>
      </c>
      <c r="F49" s="50">
        <f>F46+F16</f>
        <v>8728687</v>
      </c>
    </row>
    <row r="50" spans="1:6" s="1" customFormat="1" ht="34.5" customHeight="1">
      <c r="A50" s="8"/>
      <c r="B50" s="9"/>
      <c r="C50" s="10"/>
      <c r="D50" s="11"/>
      <c r="E50" s="11"/>
      <c r="F50" s="11"/>
    </row>
    <row r="51" spans="2:6" ht="23.25">
      <c r="B51" s="19" t="s">
        <v>68</v>
      </c>
      <c r="C51" s="17"/>
      <c r="D51" s="18"/>
      <c r="E51" s="18"/>
      <c r="F51" s="18"/>
    </row>
    <row r="52" spans="2:6" ht="23.25">
      <c r="B52" s="19" t="s">
        <v>69</v>
      </c>
      <c r="C52" s="17"/>
      <c r="D52" s="18"/>
      <c r="E52" s="65" t="s">
        <v>62</v>
      </c>
      <c r="F52" s="66"/>
    </row>
  </sheetData>
  <sheetProtection/>
  <mergeCells count="10">
    <mergeCell ref="E52:F52"/>
    <mergeCell ref="B11:F11"/>
    <mergeCell ref="D6:F6"/>
    <mergeCell ref="D9:F9"/>
    <mergeCell ref="B10:F10"/>
    <mergeCell ref="C7:F7"/>
    <mergeCell ref="D1:F1"/>
    <mergeCell ref="C2:F2"/>
    <mergeCell ref="C3:F3"/>
    <mergeCell ref="C8:F8"/>
  </mergeCells>
  <printOptions/>
  <pageMargins left="0.25" right="0.25" top="0.75" bottom="0.75" header="0.3" footer="0.3"/>
  <pageSetup firstPageNumber="4" useFirstPageNumber="1" fitToHeight="0" fitToWidth="0" horizontalDpi="600" verticalDpi="600" orientation="portrait" paperSize="9" scale="71" r:id="rId2"/>
  <rowBreaks count="1" manualBreakCount="1">
    <brk id="3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2009-04-30T04:40:18Z</cp:lastPrinted>
  <dcterms:created xsi:type="dcterms:W3CDTF">2007-09-14T05:23:09Z</dcterms:created>
  <dcterms:modified xsi:type="dcterms:W3CDTF">2009-04-30T04:42:38Z</dcterms:modified>
  <cp:category/>
  <cp:version/>
  <cp:contentType/>
  <cp:contentStatus/>
</cp:coreProperties>
</file>